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 yWindow="460" windowWidth="24380" windowHeight="13640" activeTab="0"/>
  </bookViews>
  <sheets>
    <sheet name="Content Inventory" sheetId="1" r:id="rId1"/>
    <sheet name="Information Architecture" sheetId="2" r:id="rId2"/>
  </sheets>
  <definedNames/>
  <calcPr fullCalcOnLoad="1"/>
</workbook>
</file>

<file path=xl/sharedStrings.xml><?xml version="1.0" encoding="utf-8"?>
<sst xmlns="http://schemas.openxmlformats.org/spreadsheetml/2006/main" count="748" uniqueCount="334">
  <si>
    <t xml:space="preserve">How often is the current content being viewed? You can get this information from your web analytics </t>
  </si>
  <si>
    <t xml:space="preserve">• Keep: The content is in good shape and no changes are needed.
• Revise: There is some content on the page that is out of date or inaccurate and needs to be updated. Or there is content that is not written in the right tone or level of detail.
• Remove: A page should be removed if it’s very out of date, inaccurate, redundant, or unnecessary.
</t>
  </si>
  <si>
    <t>Make recommendations for remediation, note observations. Things to include here are issues like broken images or links, or anything you want to remember for later.</t>
  </si>
  <si>
    <t>Last Updated</t>
  </si>
  <si>
    <t>Numbering system to identify pages.</t>
  </si>
  <si>
    <t>Link?</t>
  </si>
  <si>
    <t>Recommended timeline for review/updates.</t>
  </si>
  <si>
    <t>Inventory</t>
  </si>
  <si>
    <t>How often should this be updated?</t>
  </si>
  <si>
    <t>Recommended Action</t>
  </si>
  <si>
    <t>What is this page trying to achieve? (If it is not clear, that in itself is a red flag)</t>
  </si>
  <si>
    <t>Does the navigation link to a page in another section of your site? A different site? Only include links that are part of the navigation</t>
  </si>
  <si>
    <t>Resources on the page</t>
  </si>
  <si>
    <t>Quality Evaluation</t>
  </si>
  <si>
    <t>Integrity Evaluation</t>
  </si>
  <si>
    <t>This is the name of the page as it appears in the site's navigation and/or in the main page heading (If the names in the navigation and page heading are different, go with the more descriptive title).</t>
  </si>
  <si>
    <t>Who maintains this content ?</t>
  </si>
  <si>
    <t>Some evaluative criteria:
• Is it useful and relevant? Its purpose is clear and supports unit objectives
• Is it necessary? Can this information be merged with another page? Do we even need to have this information?
• Is it written for the user?  Does what you say and the way you say it meet their needs and connect with their interests?
• Is it clearly written and logically organized?
• Does it use the right tone and style?
• Is it accurate, up to date and complete?
• Are the images and videos of good quality? Do they communicate the best message?
• Is it written in a way that is sustainable?
 • Should we write it? Is there another department who produces that information that you can link to or used as shared content?</t>
  </si>
  <si>
    <t>Are there resources on this page worth noting? If so what format? PDF? Video? Other?</t>
  </si>
  <si>
    <t>The URL, or hyperlink, of the page that appears in the address bar of your web browser.</t>
  </si>
  <si>
    <t>Faculty</t>
  </si>
  <si>
    <t>Application Requirements</t>
  </si>
  <si>
    <t>Program Information</t>
  </si>
  <si>
    <t>Apply Now</t>
  </si>
  <si>
    <t>Online Education</t>
  </si>
  <si>
    <t>http://gse.buffalo.edu/online</t>
  </si>
  <si>
    <t>Rehabilitation Counseling</t>
  </si>
  <si>
    <t>Science &amp; the Public</t>
  </si>
  <si>
    <t>Undergraduate Minor in Education</t>
  </si>
  <si>
    <t>Student &amp; Alumni Testimonials</t>
  </si>
  <si>
    <t>http://gse.buffalo.edu/online/et-nl</t>
  </si>
  <si>
    <t>http://gse.buffalo.edu/online/et-nl/application</t>
  </si>
  <si>
    <t>http://gse.buffalo.edu/online/et-nl/faculty</t>
  </si>
  <si>
    <t>http://gse.buffalo.edu/online/et-nl/requirements</t>
  </si>
  <si>
    <t>https://www.gradmit.buffalo.edu/etw/ets/et.asp?nxappid=GRA&amp;nxmid=GetPublicApplicationSite&amp;progid=39W0MH4VZ</t>
  </si>
  <si>
    <t>http://gse.buffalo.edu/online/testimonials</t>
  </si>
  <si>
    <t>http://gse.buffalo.edu/online/gifted</t>
  </si>
  <si>
    <t>http://gse.buffalo.edu/online/gifted/application</t>
  </si>
  <si>
    <t>http://gse.buffalo.edu/online/gifted/faculty</t>
  </si>
  <si>
    <t>http://gse.buffalo.edu/online/gifted/requirements</t>
  </si>
  <si>
    <t>http://gse.buffalo.edu/online/gifted/apply</t>
  </si>
  <si>
    <t>http://gse.buffalo.edu/online/mhc-agc</t>
  </si>
  <si>
    <t>http://gse.buffalo.edu/online/mhc-agc/application</t>
  </si>
  <si>
    <t>http://gse.buffalo.edu/online/mhc-agc/faculty</t>
  </si>
  <si>
    <t>http://gse.buffalo.edu/online/mhc-agc/requirements</t>
  </si>
  <si>
    <t>https://www.gradmit.buffalo.edu/etw/ets/et.asp?nxappid=GRA&amp;nxmid=GetPublicApplicationSite&amp;progid=3G60UG428</t>
  </si>
  <si>
    <t>http://gse.buffalo.edu/programs/mls</t>
  </si>
  <si>
    <t>http://gse.buffalo.edu/online/rehab</t>
  </si>
  <si>
    <t>http://gse.buffalo.edu/online/rehab/application</t>
  </si>
  <si>
    <t>Mission and Objectives</t>
  </si>
  <si>
    <t>http://gse.buffalo.edu/online/rehab/mission</t>
  </si>
  <si>
    <t>http://gse.buffalo.edu/online/rehab/faculty</t>
  </si>
  <si>
    <t>http://gse.buffalo.edu/online/rehab/requirements</t>
  </si>
  <si>
    <t>Program Outcomes</t>
  </si>
  <si>
    <t>http://gse.buffalo.edu/online/rehab/outcomes</t>
  </si>
  <si>
    <t>https://www.gradmit.buffalo.edu/etw/ets/et.asp?nxappid=GRA&amp;nxmid=GetPublicApplicationSite&amp;progid=2RI0LSLLE</t>
  </si>
  <si>
    <t>http://gse.buffalo.edu/online/rehab-agc</t>
  </si>
  <si>
    <t>http://gse.buffalo.edu/online/rehab-agc/application</t>
  </si>
  <si>
    <t>http://gse.buffalo.edu/online/rehab-agc/faculty</t>
  </si>
  <si>
    <t>http://gse.buffalo.edu/online/rehab-agc/requirements</t>
  </si>
  <si>
    <t xml:space="preserve">https://www.gradmit.buffalo.edu/etw/ets/et.asp?nxappid=GRA&amp;nxmid=GetPublicApplicationSite&amp;progid=3IW0QLAQQ. </t>
  </si>
  <si>
    <t>http://gse.buffalo.edu/online/science</t>
  </si>
  <si>
    <t>http://gse.buffalo.edu/online/science/application</t>
  </si>
  <si>
    <t>http://gse.buffalo.edu/online/science/faculty</t>
  </si>
  <si>
    <t>http://gse.buffalo.edu/online/science/requirements</t>
  </si>
  <si>
    <t>https://www.gradmit.buffalo.edu/etw/ets/et.asp?nxappid=GRA&amp;nxmid=GetPublicApplicationSite&amp;progid=0FW0W6C11</t>
  </si>
  <si>
    <t>http://gse.buffalo.edu/online/edminor</t>
  </si>
  <si>
    <t>Every Semester</t>
  </si>
  <si>
    <t>N/A</t>
  </si>
  <si>
    <t>General Information about the program</t>
  </si>
  <si>
    <t>Specific requirements needed to apply</t>
  </si>
  <si>
    <t>Lists notable faculty for students to review</t>
  </si>
  <si>
    <t>Specific requirements to complete the program</t>
  </si>
  <si>
    <t>The application</t>
  </si>
  <si>
    <t>Provides requirements and application for minor</t>
  </si>
  <si>
    <t>Marketing</t>
  </si>
  <si>
    <t>http://gse.buffalo.edu/programs/mls-lms</t>
  </si>
  <si>
    <t>Links to external page not maintained by GSE Online</t>
  </si>
  <si>
    <t>Keep</t>
  </si>
  <si>
    <t>Revise.</t>
  </si>
  <si>
    <t xml:space="preserve">Revise. </t>
  </si>
  <si>
    <t>It is a relevant page, since the most helpful ads are offered through word of mouth.</t>
  </si>
  <si>
    <t xml:space="preserve">Good page, but it conflicts with the page managed through LAI. </t>
  </si>
  <si>
    <t>External application.</t>
  </si>
  <si>
    <t xml:space="preserve">Links to faculty information. </t>
  </si>
  <si>
    <t xml:space="preserve">Remove. </t>
  </si>
  <si>
    <t>Recommend creating additional links page if possible.</t>
  </si>
  <si>
    <t xml:space="preserve">Revise.  </t>
  </si>
  <si>
    <t>Department</t>
  </si>
  <si>
    <t>General Information.</t>
  </si>
  <si>
    <t xml:space="preserve">Links to University minimum standards, basic computer competency. Application button link. Tuition Information. Chat with Brittany ad. Add Thinks Links. </t>
  </si>
  <si>
    <t>Links to faculty information. Application button link. Email link.</t>
  </si>
  <si>
    <t>None.</t>
  </si>
  <si>
    <t>Information is required for accreditation. CORE link.</t>
  </si>
  <si>
    <t xml:space="preserve">Information is required for accreditation. </t>
  </si>
  <si>
    <t>General Information on the program.</t>
  </si>
  <si>
    <t>Information is required for accreditation.</t>
  </si>
  <si>
    <t xml:space="preserve">Provides overview of the program with clear objectives for students. Could use some editing in the language, but the message is there. The video is the best one we offer on the site. Potential for merging with other page exists. </t>
  </si>
  <si>
    <t xml:space="preserve">Clear on application information, but lacks links to financial aid and other contact information. Application deadline information is clear, which is important. Pretty straightforward and definitely needed. </t>
  </si>
  <si>
    <t>Update to ensure that requirements are accurate. Change student accounts link so that http://… is not viewable.</t>
  </si>
  <si>
    <t xml:space="preserve">Technology Requirements and Tuition Information should remain. Seems to be fairly short in its content, which could be alleviated by moving other sections to this page. Seems confusing to have link that states students can choose a different selection of courses without an explanation ("Additional courses offered online..."). </t>
  </si>
  <si>
    <t>Pretty straightforward. Gets to the point. Technology Requirements and Tuition Information should remain. Financial Aid info should appear here with a link to Financial Aid office.</t>
  </si>
  <si>
    <t xml:space="preserve">Out of date. Some professor contact information unavailable. This should be a resource for students to reach their instructor and to find out more about them.  Would normally recommend linking to main GSE page, but since that page will be so different, would look better to create our own. </t>
  </si>
  <si>
    <t xml:space="preserve">Some professor contact information unavailable. This should be a resource for students to reach their instructor and to find out more about them.  Would normally recommend linking to main GSE page, but since that page will be so different, would look better to create our own. </t>
  </si>
  <si>
    <t xml:space="preserve">Clear on application information, but lacks links to financial aid. Application deadline information is not clear, should be edited. Pretty straightforward and definitely needed. </t>
  </si>
  <si>
    <t>Information appears twice due to multiple individuals editing the page. Page says program is limited to 24 students, is that correct? This page needs significant editing as it is confusing. Box layout makes it clear which track is which, but is inconsistent with other areas on the site.</t>
  </si>
  <si>
    <t xml:space="preserve">Information is relevant and appropriate. Layout needs to be updated as it is inconsistent with other pages on the website. Photos would help on this page. Language could be edited and consolidated (links are helpful here). </t>
  </si>
  <si>
    <t xml:space="preserve">Statement overall is good, but links to CORE should be incorporated. Minimal editing should occur. Photos would break up the words on the page. Regardless of changes, this needs to say as it is required for accreditation. </t>
  </si>
  <si>
    <t xml:space="preserve">Statement overall is good, but links to CORE should be incorporated. Photo should be resized so that it is not the dominant part of the page. Minimal editing should occur. Photos would break up the words on the page. Data needs to be updated. Regardless of changes, this needs to say as it is required for accreditation. </t>
  </si>
  <si>
    <t xml:space="preserve">Clear on application information, but lacks links to financial aid. Pretty straightforward and definitely needed. Photos would help on this page. </t>
  </si>
  <si>
    <t xml:space="preserve">Clear on application information, but lacks links to financial aid. Application deadline information is clear, which is important. Some minor edits necessary to make consistent with other app. req. pages. Otherwise, straightforward and necessary. </t>
  </si>
  <si>
    <t>English Education</t>
  </si>
  <si>
    <t>CISL</t>
  </si>
  <si>
    <t>Music - AGC</t>
  </si>
  <si>
    <t>Online Ed -AGC</t>
  </si>
  <si>
    <t>http://gse.buffalo.edu/online/english</t>
  </si>
  <si>
    <t>http://gse.buffalo.edu/online/english/application</t>
  </si>
  <si>
    <t>http://gse.buffalo.edu/online/english/faculty  </t>
  </si>
  <si>
    <t>http://gse.buffalo.edu/online/english/requirements</t>
  </si>
  <si>
    <t xml:space="preserve">http://gse.buffalo.edu/online/cisl </t>
  </si>
  <si>
    <t xml:space="preserve">http://gse.buffalo.edu/online/cisl/application </t>
  </si>
  <si>
    <t xml:space="preserve">http://gse.buffalo.edu/online/cisl/faculty </t>
  </si>
  <si>
    <t xml:space="preserve">http://gse.buffalo.edu/online/cisl/requirements </t>
  </si>
  <si>
    <t>http://gse.buffalo.edu/online/music/requirements</t>
  </si>
  <si>
    <t>http://gse.buffalo.edu/online/music-agc/faculty</t>
  </si>
  <si>
    <t>http://gse.buffalo.edu/online/music-agc/requirements</t>
  </si>
  <si>
    <t>http://gse.buffalo.edu/online/music-agc</t>
  </si>
  <si>
    <t>http://gse.buffalo.edu/online/music-agc/application</t>
  </si>
  <si>
    <t>http://gse.buffalo.edu/online/ed-agc </t>
  </si>
  <si>
    <t>http://gse.buffalo.edu/online/ed-agc/faculty </t>
  </si>
  <si>
    <t>http://gse.buffalo.edu/online/ed-agc/application</t>
  </si>
  <si>
    <t>http://gse.buffalo.edu/online/ed-agc/requirements </t>
  </si>
  <si>
    <t>Pages in Development, pending program announcement</t>
  </si>
  <si>
    <t>Library Science</t>
  </si>
  <si>
    <t>Library Science - LMS</t>
  </si>
  <si>
    <t>Music Education</t>
  </si>
  <si>
    <t>Ed Tech &amp; New Lit. - certificate</t>
  </si>
  <si>
    <t>Gifted Education - certificate</t>
  </si>
  <si>
    <t>Mental Health Couns. - certificate</t>
  </si>
  <si>
    <t>Rehabilitation Couns. - certificate</t>
  </si>
  <si>
    <t>Jennifer Austin</t>
  </si>
  <si>
    <t>Tracey McNerney</t>
  </si>
  <si>
    <t>Louise Lalli</t>
  </si>
  <si>
    <t>Almost every link connects to another section of our website other than MLS</t>
  </si>
  <si>
    <t>Multiple Types</t>
  </si>
  <si>
    <t>Add more information about online learning. Better photos, videos, nav bar (including degree info and news). Consolidate as many links as possible. Update chat feature.</t>
  </si>
  <si>
    <t>To a page in this site</t>
  </si>
  <si>
    <t>Links to apply, social media, and Chat with Brittany</t>
  </si>
  <si>
    <t>The information is useful &amp; relevant to promoting the program; The page is necessary in that in discusses possible outcomes of obtaining the degree; The info is written for potential applicants, but is sparse/lacking info; Organization is clear, but dull; Image too small, not good quality</t>
  </si>
  <si>
    <t>Revise</t>
  </si>
  <si>
    <t>Better photo &amp; nav bar; Add more information about usefulness of degree/program</t>
  </si>
  <si>
    <t>Links to apply, social media, TEI website, Ryan Taugerin's email-admissions, Chat with Brittany</t>
  </si>
  <si>
    <t>Needs photos and better/updated nav bar; Page should be simplified and needs clearer organization;</t>
  </si>
  <si>
    <t>Links to apply, social media, faculty web pages, Chat with Brittany</t>
  </si>
  <si>
    <t>Info is useful, relevant, and necessary; Information is not up to date and links to professor web pages are inaccurate</t>
  </si>
  <si>
    <t>Make photos larger, provide correct links to faculty webpages, update nav bar</t>
  </si>
  <si>
    <t>Links to apply, social media, computer requirements, computer competencies, Chat with Brittany</t>
  </si>
  <si>
    <t>Information is relevant, necessary, and appropriate. Layout needs to be updated; Photos would help on this page. Language could be edited and consolidated</t>
  </si>
  <si>
    <t>Needs photos, better/updated nav bar; needs to be more organized--there is a lot of content; Remove apply now tab</t>
  </si>
  <si>
    <t>Links to apply, social media, on campus program, music education links, link to program info, faculty email (multiple types)</t>
  </si>
  <si>
    <t>Extensive Information about the program</t>
  </si>
  <si>
    <t>Info is useful, relevant, &amp; necessary, but the page is over crowded with information; The information can be placed on other pages (e.g., faculty info on faculty page)</t>
  </si>
  <si>
    <t>Better quality photos; Remove link to on campus program; Provide more general info on the program; Move faculty info to faculty page; Remove links to Program Info/Application requirements; Update nav bar</t>
  </si>
  <si>
    <t>Links to apply, social media, and email to admissions</t>
  </si>
  <si>
    <t xml:space="preserve">Information is useful/relevant; Admissions contact should not be provided twice (redundant); </t>
  </si>
  <si>
    <t>Add photos; Remove redundant admissions contact info (ensure accuracy); Remove the word "Option" in the subtitle of the page; Update nav bar</t>
  </si>
  <si>
    <t>http://gse.buffalo.edu/online/music/application</t>
  </si>
  <si>
    <t>http://gse.buffalo.edu/online/music</t>
  </si>
  <si>
    <t>http://gse.buffalo.edu/online/music/faculty</t>
  </si>
  <si>
    <t>Links to apply, social media, chat with Brittany</t>
  </si>
  <si>
    <t>Lists notable faculty for students to review/contact</t>
  </si>
  <si>
    <t>Information is useful, relevant, necessary but incomplete</t>
  </si>
  <si>
    <t>Add photos and email for all the faculty; Update nav bar</t>
  </si>
  <si>
    <t>Links to apply, social media, and Chat with Brittany, degree requirements</t>
  </si>
  <si>
    <t>Information is sparse, seems incomplete</t>
  </si>
  <si>
    <t>Add photos; Update nav bar; Remove link to requirements and add them to the page; Separate information in to info for the masters then info for the certificate; Remove apply now link in nav bar</t>
  </si>
  <si>
    <t>Useful, relevant and necessary information; Includes career information, relevant links, appropriate certification, placement info, description of the types of jobs available, etc. Some information is extraneous and can be consolidated, but there's a number of key important pieces here. Photo is stock, but works as a placeholder.</t>
  </si>
  <si>
    <t>Links to apply, social media, admissions contact</t>
  </si>
  <si>
    <t>Add in new photos and edit general information. Remove Did You Know? Info in favor of graph. Add program director video. Organize in a tighter layout so that scrolling is lessened. Mission &amp; Goal and Program Outcomes information should somehow be added to the main ReC page;</t>
  </si>
  <si>
    <t>Links to faculty information. Nav Bar. Add This Links. Chat with Brittany ad. Application button.</t>
  </si>
  <si>
    <t xml:space="preserve">Links and pdfs; Nav Bar. Add This Links. Chat with Brittany ad. Virtual Info Session. Application button. On campus page. Links to Faculty page, Jobs in rehab counseling, ACA, ARCA, NRCA, NRIC, CRC. </t>
  </si>
  <si>
    <t xml:space="preserve">Information is relevant, useful, necessary but some professor contact information unavailable. This should be a resource for students to reach their instructor and to find out more about them. </t>
  </si>
  <si>
    <t>Add photos of faculty and complete contact information; Update Nav bar;  Remove Did You Know? Info in favor of graph.</t>
  </si>
  <si>
    <t>Nav Bar. Links to social media; Chat with Brittany ad. Link to Department. Links to University minimum standards, basic computer competency. Application button link. Tuition Information.</t>
  </si>
  <si>
    <t xml:space="preserve">Way too much scrolling with way too many words. The lines breaking up the page do help, but there should be edits to the language on the page. Professionally relevant behavior section could be moved to a new main program page (with department approval). </t>
  </si>
  <si>
    <t xml:space="preserve">Update/consolidate info; add photos; update nav bar; Remove  Did You Know? Info in favor of graph. </t>
  </si>
  <si>
    <t>Multiple Types (influding video)</t>
  </si>
  <si>
    <t>Information is useful, relevant, necessary; Images/video are of good quality (photo is stock);</t>
  </si>
  <si>
    <t>Add in new photos and edit general information. Keep program director video. Possible Q&amp;A section; Update nav bar;</t>
  </si>
  <si>
    <t xml:space="preserve">Application link. Application button. International Financial Form. Prerequisite technology. Early Requisite Skills.Links to social media </t>
  </si>
  <si>
    <t>Links to faculty information. Links to social media and chat with Brittany</t>
  </si>
  <si>
    <t>Some professor contact information unavailable. This should be a resource for students to reach their instructor and to find out more about them.</t>
  </si>
  <si>
    <t>Add in all contact information. Direct connections to faculty email, photos. Add faculty photos. Update nav bar</t>
  </si>
  <si>
    <t>Tuition info. Links to University minimum standards, basic computer competency. Application button link. Tuition Information. Links to social media/chat with Brittany</t>
  </si>
  <si>
    <t xml:space="preserve">Info is useful, relevant, and necessary; Technology Requirements and Tuition Information should remain. Financial Aid info should appear here with a link to Financial Aid office. More of a description of LAI 701 needed. Links to course descriptions would be helpful. </t>
  </si>
  <si>
    <t>Video from program director. Application button link. Nav Bar. Add This Links. Chat with Brittany ad. Virtual Info Session.</t>
  </si>
  <si>
    <t>Application link. Application button link. International Financial Form. Prerequisite technology. Early Requisite Skills. Nav Bar. Add This Links. Chat with Brittany ad. Social media links</t>
  </si>
  <si>
    <t>Links to faculty information. Nav Bar. Add This Links. Chat with Brittany ad.</t>
  </si>
  <si>
    <t>Link to on-campus page. Application button link. University minimum standards. Basic computer competency. Nav Bar. Add This Links. Chat with Brittany ad. Tech requirements</t>
  </si>
  <si>
    <t>Application link button. Link to program information. Nav Bar. Chat with Brittany ad. Social media links</t>
  </si>
  <si>
    <t xml:space="preserve">Did You Know is not consistent with Gifted Education jobs. Good introduction for a landing page, but could conceivably be merged somewhere else. </t>
  </si>
  <si>
    <t>Add in new photos and edit general information.Update nav bar;  Remove Did You Know? Info in favor of a graph. Add program director video.</t>
  </si>
  <si>
    <t>Application link button. International Financial Form. Prerequisite technology. Early Requisite Skills.Nav Bar. Social media links. Chat with Brittany ad.</t>
  </si>
  <si>
    <t xml:space="preserve">Update nav bar; Update to ensure that requirements are accurate. Eliminate duplication. Remove Did You Know? Info in favor of a graph. </t>
  </si>
  <si>
    <t>Instructor contact information unavailable at department request. This should be a resource for students to reach their instructor and to find out more about them. Need to discuss this with department.</t>
  </si>
  <si>
    <t>Update nav bar; Add in all contact information. Direct connections to faculty email, photos. Add faculty photos. Remove Did You Know? Info in favor of a graph.</t>
  </si>
  <si>
    <t>Update nav bar; Update to ensure that requirements are accurate. Remove Did You Know? Info in favor of a graph. Make sure that links do not start with http://. Link to Financial Aid office.</t>
  </si>
  <si>
    <t>Nav Bar. Social media Links. Chat with Brittany ad. Application button. Link to department. Link to program information and requirements. Link to DOL stats. Austin contact info;</t>
  </si>
  <si>
    <t>I like the job outlook and think this should be an important piece for all sections of our website. Edits might be appropriate, but the question and answer format helps to chunk the information. If we choose to keep the Q&amp;A, we need to make it consistent with the other pages on the site.</t>
  </si>
  <si>
    <t>See links. Application link. Application button. International Financial Form. Prerequisite technology. Early Requisite Skills. Link to email for admissions</t>
  </si>
  <si>
    <t xml:space="preserve">Update nav bar; Add photos; Update to ensure that requirements are accurate and add additional information about app deadlines; Add link to financial aid </t>
  </si>
  <si>
    <t>Links to University minimum standards, basic computer competency. Application button link. Tuition Information. Chat with Brittany ad. Social media Links. Links to CACREP, NCMHCE, ACA and ASCA.</t>
  </si>
  <si>
    <t>Useful/relevant/necessary. Technology Requirements and Tuition Information should remain. Financial Aid info should appear here with a link to Financial Aid office.</t>
  </si>
  <si>
    <t xml:space="preserve">Update nav bar; Add photos; Update to ensure that requirements are accurate. </t>
  </si>
  <si>
    <t xml:space="preserve">Nav Bar. Social media Links. Chat with Brittany ad. Department link. CRCC website. Program info and requirements. CORE and CHEA. DOL stats. </t>
  </si>
  <si>
    <t>Update nav bar; Edit for more concise Q&amp;A; Add in new photos and edit general information. Program Director video.</t>
  </si>
  <si>
    <t xml:space="preserve">Nav Bar. Social media Links. Chat with Brittany ad. CRCC link. Application link. Application button link. International Financial Form. Prerequisite Technology Skills. Early Requisite Skills. Email contacts. </t>
  </si>
  <si>
    <t>Update to ensure that requirements are accurate. Update nav bar; Add financial aid links; Add photos</t>
  </si>
  <si>
    <t>Useful, relevant and necessary; however, much of the contact information is missing or unavailable</t>
  </si>
  <si>
    <t>Nav Bar. Social media Links. Chat with Brittany ad. Department CRCC link. Application link. Application button link. CORE link. University minimum standards. Basic computer competency. Tuition info.</t>
  </si>
  <si>
    <t>Incomplete but useful--Coursework needs to be added, once completed by department. Technology Requirements and Tuition Information should remain. Financial Aid info should appear here with a link to Financial Aid office.</t>
  </si>
  <si>
    <t>Update to ensure that requirements are accurate. Add financial aid link; Update nav bar; Add photos; Add course information;</t>
  </si>
  <si>
    <t>Remove</t>
  </si>
  <si>
    <t>On campus link; Apply link; Apply button; Links to course description; Link to prerequisite requirements;Contact info</t>
  </si>
  <si>
    <t xml:space="preserve">Consolidate with on-campus page managed by LAI if possible.Rather than posting course descriptions, we should evaluate potential for linking to main GSE page or creating our own course description page. Eliminate scrolling.Update nav bar; Add photos;  </t>
  </si>
  <si>
    <t>Did you know? Chat with Brittany add; Social media links</t>
  </si>
  <si>
    <t>Replace with new testimonials. Remove Chat with Brittany ad. Should consider adding links to application. Remove "Did You Know? Info and replace with graph.</t>
  </si>
  <si>
    <r>
      <t>Page ID</t>
    </r>
    <r>
      <rPr>
        <b/>
        <sz val="12"/>
        <color indexed="16"/>
        <rFont val="Calibri"/>
        <family val="2"/>
      </rPr>
      <t>*</t>
    </r>
  </si>
  <si>
    <r>
      <t>Page Name</t>
    </r>
    <r>
      <rPr>
        <b/>
        <sz val="12"/>
        <color indexed="16"/>
        <rFont val="Calibri"/>
        <family val="2"/>
      </rPr>
      <t>*</t>
    </r>
  </si>
  <si>
    <r>
      <t>URL</t>
    </r>
    <r>
      <rPr>
        <b/>
        <sz val="12"/>
        <color indexed="16"/>
        <rFont val="Calibri"/>
        <family val="2"/>
      </rPr>
      <t>*</t>
    </r>
  </si>
  <si>
    <r>
      <t xml:space="preserve">Owner </t>
    </r>
    <r>
      <rPr>
        <sz val="12"/>
        <color indexed="8"/>
        <rFont val="Calibri"/>
        <family val="2"/>
      </rPr>
      <t>(specific)</t>
    </r>
  </si>
  <si>
    <r>
      <t xml:space="preserve">Statistics </t>
    </r>
    <r>
      <rPr>
        <sz val="12"/>
        <color indexed="8"/>
        <rFont val="Calibri"/>
        <family val="2"/>
      </rPr>
      <t>(% of unique pageviews)</t>
    </r>
  </si>
  <si>
    <r>
      <t>Purpose</t>
    </r>
    <r>
      <rPr>
        <sz val="12"/>
        <color indexed="8"/>
        <rFont val="Calibri"/>
        <family val="2"/>
      </rPr>
      <t xml:space="preserve"> 
(Why this page exists)</t>
    </r>
    <r>
      <rPr>
        <b/>
        <sz val="12"/>
        <color indexed="16"/>
        <rFont val="Calibri"/>
        <family val="2"/>
      </rPr>
      <t>*</t>
    </r>
  </si>
  <si>
    <r>
      <t xml:space="preserve">Evaluation of page quality
</t>
    </r>
    <r>
      <rPr>
        <sz val="12"/>
        <color indexed="8"/>
        <rFont val="Calibri"/>
        <family val="2"/>
      </rPr>
      <t>(use the criteria below to help assess the page and inform your reccomendation</t>
    </r>
    <r>
      <rPr>
        <b/>
        <sz val="12"/>
        <color indexed="8"/>
        <rFont val="Calibri"/>
        <family val="2"/>
      </rPr>
      <t>)</t>
    </r>
  </si>
  <si>
    <r>
      <t>What do I recommend?</t>
    </r>
    <r>
      <rPr>
        <b/>
        <sz val="12"/>
        <color indexed="16"/>
        <rFont val="Calibri"/>
        <family val="2"/>
      </rPr>
      <t>*</t>
    </r>
  </si>
  <si>
    <r>
      <t xml:space="preserve"> Notes</t>
    </r>
    <r>
      <rPr>
        <b/>
        <sz val="12"/>
        <color indexed="16"/>
        <rFont val="Calibri"/>
        <family val="2"/>
      </rPr>
      <t>*</t>
    </r>
  </si>
  <si>
    <t>Appy Now</t>
  </si>
  <si>
    <t>http://www.gradmit.buffalo.edu/etw/ets/et.asp?nxappid=GRA&amp;nxmid=GetPublicApplicationSite&amp;progid=RWH0ULQXW</t>
  </si>
  <si>
    <t>External application</t>
  </si>
  <si>
    <t>None</t>
  </si>
  <si>
    <t>GSE Admission</t>
  </si>
  <si>
    <t>Yearly</t>
  </si>
  <si>
    <t>GSE Admissions</t>
  </si>
  <si>
    <t>http://www.gradmit.buffalo.edu/etw/ets/et.asp?nxappid=GRA&amp;nxmid=GetPublicApplicationSite&amp;progid=0OQ11K1GT</t>
  </si>
  <si>
    <t>none</t>
  </si>
  <si>
    <t xml:space="preserve">The information is useful, but is confusing due to the limited space available. It appears that we're trying to cram everything into the home page. It's blocky and antiquated.  The videos should be revised and embedded into the website. It is updated regularly and to some extent written for the user, given the limited ability of drupal to be innovative and creative. </t>
  </si>
  <si>
    <t xml:space="preserve">Update to ensure that requirements are accurate. Remove Did You Know? Info in favor of graph. Update nav bar; Add photos; </t>
  </si>
  <si>
    <t xml:space="preserve">Verify that information is still up to date. Verify whether this page can be merged with Program Information page or if it needs to remain separate. </t>
  </si>
  <si>
    <t>Update data. Transfer information to Program Information page. Remove apply now in nav bar.</t>
  </si>
  <si>
    <t xml:space="preserve">Add photos; Update nav bar; Update to ensure that requirements are accurate. </t>
  </si>
  <si>
    <t xml:space="preserve">Add photos; Update nav bar; Update to ensure that requirements are accurate. Technology Requirements and Tuition Information should remain.  More of a description of LAI 701 needed. Links to course descriptions would be helpful. </t>
  </si>
  <si>
    <t>Add in new photos and edit general information and use Q&amp;A style for information. Revise program director video if necessary. Add job outlook info. Update nav bar</t>
  </si>
  <si>
    <t>Add photos; Update nav bar; Verify that requirements are accurate. Add in financial aid office link. Affirmative Action should be moved to program info page.</t>
  </si>
  <si>
    <t xml:space="preserve">Update nav bar; Add in all contact information. Do all of the faculty listed teach in this program? Direct connections to faculty email, add faculty photos. </t>
  </si>
  <si>
    <t>Update nav bar; Add in new photos and edit general information. Create program director video.</t>
  </si>
  <si>
    <t xml:space="preserve">Links to faculty information. Application button link. Nav Bar. Add This Links. Chat with Brittany ad. </t>
  </si>
  <si>
    <t>Update nav bar; Add in all contact information. Direct connections to faculty email, add faculty photos</t>
  </si>
  <si>
    <t>Like MHC, the Q&amp;A is helpful. The job outlook is important and should remain. Editing should occur as there are long answers for some of the questions.  If we choose to keep the Q&amp;A, we could carry this format throughout the site</t>
  </si>
  <si>
    <t>LINK ID</t>
  </si>
  <si>
    <t>SECTION/PAGE NAME</t>
  </si>
  <si>
    <t>Topic-Based Navigation</t>
  </si>
  <si>
    <t>About the Program</t>
  </si>
  <si>
    <t>Why Choose Our Program?</t>
  </si>
  <si>
    <t>Our Faculty</t>
  </si>
  <si>
    <t>Our Students</t>
  </si>
  <si>
    <t>Our Alumni</t>
  </si>
  <si>
    <t>Contact Us</t>
  </si>
  <si>
    <t>Related Links</t>
  </si>
  <si>
    <t>&gt; Departments and Cirriculum</t>
  </si>
  <si>
    <t>&gt; Faculty Profiles</t>
  </si>
  <si>
    <t>&gt; Research and Facilities</t>
  </si>
  <si>
    <t>Departments and Curriculum</t>
  </si>
  <si>
    <t>Required and Elective Courses</t>
  </si>
  <si>
    <t>Course Descriptions</t>
  </si>
  <si>
    <t>2.4.5</t>
  </si>
  <si>
    <t>&gt; Apply Now</t>
  </si>
  <si>
    <t>TAB</t>
  </si>
  <si>
    <t>Faculty A-Z</t>
  </si>
  <si>
    <t>Faculty by Department</t>
  </si>
  <si>
    <t>Search Faculty</t>
  </si>
  <si>
    <t>4.5.1</t>
  </si>
  <si>
    <t>4.5.2</t>
  </si>
  <si>
    <t>Applying</t>
  </si>
  <si>
    <t>How to Apply</t>
  </si>
  <si>
    <t>International Student Applicants</t>
  </si>
  <si>
    <t>5.4.1</t>
  </si>
  <si>
    <t>&gt; Online Application</t>
  </si>
  <si>
    <t>TB</t>
  </si>
  <si>
    <t>Task-Based Navigation</t>
  </si>
  <si>
    <t>TB.1</t>
  </si>
  <si>
    <t>TB.2</t>
  </si>
  <si>
    <t>Online Education GSE</t>
  </si>
  <si>
    <t>News and Events</t>
  </si>
  <si>
    <t>News &amp; Events</t>
  </si>
  <si>
    <t>Areas of Study (Phd, masters, AGC)</t>
  </si>
  <si>
    <t>Departments</t>
  </si>
  <si>
    <t>Filed work, pracs, internships</t>
  </si>
  <si>
    <t>CEP</t>
  </si>
  <si>
    <t>ELP</t>
  </si>
  <si>
    <t>LAI</t>
  </si>
  <si>
    <t>LIS</t>
  </si>
  <si>
    <t>Individual Courses</t>
  </si>
  <si>
    <t>Faculty by Program</t>
  </si>
  <si>
    <t>Faculty Spotlight</t>
  </si>
  <si>
    <t>1.7.1</t>
  </si>
  <si>
    <t>1.7.2</t>
  </si>
  <si>
    <t>1.7.3</t>
  </si>
  <si>
    <t>Non Degree Students</t>
  </si>
  <si>
    <t>Tuition and Financial Aid</t>
  </si>
  <si>
    <t>2.1.1</t>
  </si>
  <si>
    <t>2.1.2</t>
  </si>
  <si>
    <t>2.1.3</t>
  </si>
  <si>
    <t>2.1.4</t>
  </si>
  <si>
    <t>2.6.1</t>
  </si>
  <si>
    <t>2.6.2</t>
  </si>
  <si>
    <t>Footer</t>
  </si>
  <si>
    <t>University wide shared content</t>
  </si>
  <si>
    <t>Current Architecture</t>
  </si>
  <si>
    <t>Revised Architecture</t>
  </si>
  <si>
    <t>Need more Information</t>
  </si>
  <si>
    <t>Become a UB Student</t>
  </si>
  <si>
    <t>UB online Phone book</t>
  </si>
  <si>
    <t>Student Accounts</t>
  </si>
  <si>
    <t>Financial Aid</t>
  </si>
  <si>
    <t>Connect with Us</t>
  </si>
  <si>
    <t>Find us on Facebook</t>
  </si>
  <si>
    <t>Chat with us on Facebook</t>
  </si>
  <si>
    <t>About GSE online</t>
  </si>
  <si>
    <t>Benefits of online learning</t>
  </si>
  <si>
    <t>Education</t>
  </si>
  <si>
    <t>Programs</t>
  </si>
  <si>
    <t>Contact Admissions</t>
  </si>
  <si>
    <t>Find People and departments</t>
  </si>
  <si>
    <t xml:space="preserve">These programs have not yet launched and their pages are still under development.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</si>
</sst>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55">
    <font>
      <sz val="10"/>
      <name val="Arial"/>
      <family val="2"/>
    </font>
    <font>
      <sz val="16"/>
      <color indexed="8"/>
      <name val="Verdana"/>
      <family val="2"/>
    </font>
    <font>
      <sz val="10"/>
      <color indexed="16"/>
      <name val="Verdana"/>
      <family val="2"/>
    </font>
    <font>
      <b/>
      <sz val="10"/>
      <color indexed="17"/>
      <name val="Verdana"/>
      <family val="2"/>
    </font>
    <font>
      <sz val="8"/>
      <name val="Verdana"/>
      <family val="2"/>
    </font>
    <font>
      <u val="single"/>
      <sz val="10"/>
      <color indexed="12"/>
      <name val="Arial"/>
      <family val="2"/>
    </font>
    <font>
      <u val="single"/>
      <sz val="10"/>
      <color indexed="61"/>
      <name val="Arial"/>
      <family val="2"/>
    </font>
    <font>
      <sz val="12"/>
      <color indexed="8"/>
      <name val="Calibri"/>
      <family val="2"/>
    </font>
    <font>
      <b/>
      <sz val="12"/>
      <color indexed="8"/>
      <name val="Calibri"/>
      <family val="2"/>
    </font>
    <font>
      <b/>
      <sz val="12"/>
      <color indexed="16"/>
      <name val="Calibri"/>
      <family val="2"/>
    </font>
    <font>
      <sz val="11"/>
      <color indexed="8"/>
      <name val="Calibri"/>
      <family val="2"/>
    </font>
    <font>
      <sz val="11"/>
      <color indexed="17"/>
      <name val="Calibri"/>
      <family val="2"/>
    </font>
    <font>
      <sz val="11"/>
      <color indexed="20"/>
      <name val="Calibri"/>
      <family val="2"/>
    </font>
    <font>
      <b/>
      <sz val="11"/>
      <color indexed="52"/>
      <name val="Calibri"/>
      <family val="2"/>
    </font>
    <font>
      <b/>
      <sz val="11"/>
      <color indexed="17"/>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6"/>
      <name val="Calibri"/>
      <family val="2"/>
    </font>
    <font>
      <b/>
      <sz val="12"/>
      <color indexed="17"/>
      <name val="Calibri"/>
      <family val="2"/>
    </font>
    <font>
      <sz val="12"/>
      <name val="Calibri"/>
      <family val="2"/>
    </font>
    <font>
      <b/>
      <sz val="12"/>
      <name val="Calibri"/>
      <family val="2"/>
    </font>
    <font>
      <u val="single"/>
      <sz val="12"/>
      <color indexed="12"/>
      <name val="Calibri"/>
      <family val="2"/>
    </font>
    <font>
      <sz val="12"/>
      <color indexed="16"/>
      <name val="Calibri"/>
      <family val="2"/>
    </font>
    <font>
      <i/>
      <sz val="12"/>
      <color indexed="8"/>
      <name val="Calibri"/>
      <family val="2"/>
    </font>
    <font>
      <b/>
      <sz val="12"/>
      <color indexed="9"/>
      <name val="Calibri"/>
      <family val="2"/>
    </font>
    <font>
      <sz val="12"/>
      <color indexed="9"/>
      <name val="Calibri"/>
      <family val="2"/>
    </font>
    <font>
      <b/>
      <sz val="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sz val="12"/>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9"/>
        <bgColor indexed="64"/>
      </patternFill>
    </fill>
    <fill>
      <patternFill patternType="solid">
        <fgColor indexed="57"/>
        <bgColor indexed="64"/>
      </patternFill>
    </fill>
    <fill>
      <patternFill patternType="solid">
        <fgColor indexed="61"/>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theme="5" tint="-0.24997000396251678"/>
        <bgColor indexed="64"/>
      </patternFill>
    </fill>
    <fill>
      <patternFill patternType="solid">
        <fgColor theme="0"/>
        <bgColor indexed="64"/>
      </patternFill>
    </fill>
    <fill>
      <patternFill patternType="solid">
        <fgColor theme="4"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2">
    <xf numFmtId="0" fontId="0" fillId="0" borderId="0" xfId="0" applyAlignment="1">
      <alignment vertical="center"/>
    </xf>
    <xf numFmtId="0" fontId="7" fillId="0" borderId="10" xfId="0" applyNumberFormat="1" applyFont="1" applyFill="1" applyBorder="1" applyAlignment="1">
      <alignment vertical="top" wrapText="1"/>
    </xf>
    <xf numFmtId="49" fontId="27" fillId="33" borderId="11" xfId="0" applyNumberFormat="1" applyFont="1" applyFill="1" applyBorder="1" applyAlignment="1">
      <alignment vertical="center" wrapText="1"/>
    </xf>
    <xf numFmtId="0" fontId="27" fillId="33" borderId="11" xfId="0" applyNumberFormat="1" applyFont="1" applyFill="1" applyBorder="1" applyAlignment="1">
      <alignment vertical="center" wrapText="1"/>
    </xf>
    <xf numFmtId="0" fontId="27" fillId="33" borderId="11" xfId="0" applyNumberFormat="1" applyFont="1" applyFill="1" applyBorder="1" applyAlignment="1">
      <alignment horizontal="center" vertical="center" wrapText="1"/>
    </xf>
    <xf numFmtId="0" fontId="27" fillId="34" borderId="11" xfId="0" applyNumberFormat="1" applyFont="1" applyFill="1" applyBorder="1" applyAlignment="1">
      <alignment vertical="center" wrapText="1"/>
    </xf>
    <xf numFmtId="164" fontId="27" fillId="34" borderId="11" xfId="0" applyNumberFormat="1" applyFont="1" applyFill="1" applyBorder="1" applyAlignment="1">
      <alignment horizontal="left" vertical="center" wrapText="1"/>
    </xf>
    <xf numFmtId="0" fontId="27" fillId="35" borderId="11" xfId="0" applyNumberFormat="1" applyFont="1" applyFill="1" applyBorder="1" applyAlignment="1">
      <alignment vertical="center" wrapText="1"/>
    </xf>
    <xf numFmtId="0" fontId="27" fillId="36" borderId="11" xfId="0" applyNumberFormat="1" applyFont="1" applyFill="1" applyBorder="1" applyAlignment="1">
      <alignment vertical="center" wrapText="1"/>
    </xf>
    <xf numFmtId="0" fontId="28" fillId="0" borderId="0" xfId="0" applyFont="1" applyAlignment="1">
      <alignment vertical="center" wrapText="1"/>
    </xf>
    <xf numFmtId="49" fontId="8" fillId="37" borderId="10" xfId="0" applyNumberFormat="1" applyFont="1" applyFill="1" applyBorder="1" applyAlignment="1">
      <alignment horizontal="left" vertical="center" wrapText="1"/>
    </xf>
    <xf numFmtId="0" fontId="8" fillId="37" borderId="10" xfId="0" applyNumberFormat="1" applyFont="1" applyFill="1" applyBorder="1" applyAlignment="1">
      <alignment horizontal="left" vertical="center" wrapText="1"/>
    </xf>
    <xf numFmtId="0" fontId="8" fillId="38" borderId="10" xfId="0" applyNumberFormat="1" applyFont="1" applyFill="1" applyBorder="1" applyAlignment="1">
      <alignment horizontal="left" vertical="center" wrapText="1"/>
    </xf>
    <xf numFmtId="164" fontId="8" fillId="38" borderId="10" xfId="0" applyNumberFormat="1" applyFont="1" applyFill="1" applyBorder="1" applyAlignment="1">
      <alignment horizontal="left" vertical="center" wrapText="1"/>
    </xf>
    <xf numFmtId="0" fontId="8" fillId="39" borderId="10" xfId="0" applyNumberFormat="1" applyFont="1" applyFill="1" applyBorder="1" applyAlignment="1">
      <alignment horizontal="left" vertical="center" wrapText="1"/>
    </xf>
    <xf numFmtId="0" fontId="8" fillId="40" borderId="10" xfId="0" applyNumberFormat="1" applyFont="1" applyFill="1" applyBorder="1" applyAlignment="1">
      <alignment horizontal="left" vertical="center" wrapText="1"/>
    </xf>
    <xf numFmtId="164" fontId="7" fillId="0" borderId="10" xfId="0" applyNumberFormat="1" applyFont="1" applyFill="1" applyBorder="1" applyAlignment="1">
      <alignment horizontal="left" vertical="top" wrapText="1"/>
    </xf>
    <xf numFmtId="0" fontId="29" fillId="0" borderId="0" xfId="0" applyFont="1" applyBorder="1" applyAlignment="1">
      <alignment vertical="top" wrapText="1"/>
    </xf>
    <xf numFmtId="0" fontId="7" fillId="0" borderId="10" xfId="0" applyNumberFormat="1" applyFont="1" applyFill="1" applyBorder="1" applyAlignment="1">
      <alignment vertical="center" wrapText="1"/>
    </xf>
    <xf numFmtId="0" fontId="28" fillId="0" borderId="10" xfId="0" applyNumberFormat="1" applyFont="1" applyFill="1" applyBorder="1" applyAlignment="1">
      <alignment vertical="center" wrapText="1"/>
    </xf>
    <xf numFmtId="164" fontId="7" fillId="0" borderId="10" xfId="0" applyNumberFormat="1" applyFont="1" applyFill="1" applyBorder="1" applyAlignment="1">
      <alignment horizontal="left" vertical="center" wrapText="1"/>
    </xf>
    <xf numFmtId="9" fontId="7" fillId="0" borderId="10" xfId="0" applyNumberFormat="1" applyFont="1" applyFill="1" applyBorder="1" applyAlignment="1">
      <alignment vertical="center" wrapText="1"/>
    </xf>
    <xf numFmtId="0" fontId="28" fillId="0" borderId="10" xfId="0" applyFont="1" applyBorder="1" applyAlignment="1">
      <alignment vertical="center" wrapText="1"/>
    </xf>
    <xf numFmtId="0" fontId="28" fillId="0" borderId="0" xfId="0" applyFont="1" applyBorder="1" applyAlignment="1">
      <alignment vertical="center" wrapText="1"/>
    </xf>
    <xf numFmtId="0" fontId="7" fillId="0" borderId="10" xfId="0" applyNumberFormat="1" applyFont="1" applyFill="1" applyBorder="1" applyAlignment="1">
      <alignment horizontal="right" vertical="center" wrapText="1"/>
    </xf>
    <xf numFmtId="0" fontId="30" fillId="0" borderId="10" xfId="53" applyNumberFormat="1" applyFont="1" applyFill="1" applyBorder="1" applyAlignment="1" applyProtection="1">
      <alignment vertical="center" wrapText="1"/>
      <protection/>
    </xf>
    <xf numFmtId="0" fontId="7" fillId="0" borderId="10" xfId="0" applyNumberFormat="1" applyFont="1" applyFill="1" applyBorder="1" applyAlignment="1">
      <alignment horizontal="left" vertical="center" wrapText="1"/>
    </xf>
    <xf numFmtId="0" fontId="53" fillId="0" borderId="10" xfId="0" applyFont="1" applyBorder="1" applyAlignment="1">
      <alignment vertical="center" wrapText="1"/>
    </xf>
    <xf numFmtId="0" fontId="7" fillId="0" borderId="1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left" vertical="center" wrapText="1"/>
    </xf>
    <xf numFmtId="0" fontId="28" fillId="0" borderId="0" xfId="0" applyNumberFormat="1" applyFont="1" applyAlignment="1">
      <alignment vertical="center" wrapText="1"/>
    </xf>
    <xf numFmtId="0" fontId="5" fillId="0" borderId="0" xfId="53" applyAlignment="1" applyProtection="1">
      <alignment vertical="center" wrapText="1"/>
      <protection/>
    </xf>
    <xf numFmtId="0" fontId="54" fillId="0" borderId="10" xfId="0" applyNumberFormat="1" applyFont="1" applyFill="1" applyBorder="1" applyAlignment="1">
      <alignment vertical="center" wrapText="1"/>
    </xf>
    <xf numFmtId="0" fontId="28" fillId="0" borderId="0" xfId="0" applyFont="1" applyAlignment="1">
      <alignment vertical="center"/>
    </xf>
    <xf numFmtId="0" fontId="32" fillId="0" borderId="10" xfId="0" applyNumberFormat="1" applyFont="1" applyFill="1" applyBorder="1" applyAlignment="1">
      <alignment vertical="center" wrapText="1"/>
    </xf>
    <xf numFmtId="0" fontId="29" fillId="41" borderId="10" xfId="0" applyNumberFormat="1" applyFont="1" applyFill="1" applyBorder="1" applyAlignment="1">
      <alignment wrapText="1"/>
    </xf>
    <xf numFmtId="0" fontId="33" fillId="3" borderId="10" xfId="0" applyNumberFormat="1" applyFont="1" applyFill="1" applyBorder="1" applyAlignment="1">
      <alignment horizontal="right" vertical="top" wrapText="1"/>
    </xf>
    <xf numFmtId="0" fontId="33" fillId="3" borderId="10" xfId="0" applyNumberFormat="1" applyFont="1" applyFill="1" applyBorder="1" applyAlignment="1">
      <alignment vertical="top" wrapText="1"/>
    </xf>
    <xf numFmtId="0" fontId="33" fillId="42" borderId="10" xfId="0" applyNumberFormat="1" applyFont="1" applyFill="1" applyBorder="1" applyAlignment="1">
      <alignment horizontal="right" vertical="top" wrapText="1"/>
    </xf>
    <xf numFmtId="0" fontId="33" fillId="42" borderId="10" xfId="0" applyNumberFormat="1" applyFont="1" applyFill="1" applyBorder="1" applyAlignment="1">
      <alignment vertical="top" wrapText="1"/>
    </xf>
    <xf numFmtId="0" fontId="33" fillId="15" borderId="10" xfId="0" applyNumberFormat="1" applyFont="1" applyFill="1" applyBorder="1" applyAlignment="1">
      <alignment horizontal="right" vertical="top" wrapText="1"/>
    </xf>
    <xf numFmtId="0" fontId="33" fillId="15" borderId="10" xfId="0" applyNumberFormat="1" applyFont="1" applyFill="1" applyBorder="1" applyAlignment="1">
      <alignment vertical="top" wrapText="1"/>
    </xf>
    <xf numFmtId="0" fontId="34" fillId="0" borderId="10" xfId="0" applyNumberFormat="1" applyFont="1" applyFill="1" applyBorder="1" applyAlignment="1">
      <alignment horizontal="right" vertical="top" wrapText="1"/>
    </xf>
    <xf numFmtId="0" fontId="34" fillId="0" borderId="10" xfId="0" applyNumberFormat="1" applyFont="1" applyFill="1" applyBorder="1" applyAlignment="1">
      <alignment vertical="top" wrapText="1"/>
    </xf>
    <xf numFmtId="0" fontId="34" fillId="4" borderId="10" xfId="0" applyNumberFormat="1" applyFont="1" applyFill="1" applyBorder="1" applyAlignment="1">
      <alignment horizontal="right" vertical="top" wrapText="1"/>
    </xf>
    <xf numFmtId="0" fontId="34" fillId="4" borderId="10" xfId="0" applyNumberFormat="1" applyFont="1" applyFill="1" applyBorder="1" applyAlignment="1">
      <alignment vertical="top" wrapText="1"/>
    </xf>
    <xf numFmtId="0" fontId="34" fillId="0" borderId="12" xfId="0" applyNumberFormat="1" applyFont="1" applyFill="1" applyBorder="1" applyAlignment="1">
      <alignment horizontal="right" vertical="top" wrapText="1"/>
    </xf>
    <xf numFmtId="0" fontId="33" fillId="37" borderId="10" xfId="0" applyNumberFormat="1" applyFont="1" applyFill="1" applyBorder="1" applyAlignment="1">
      <alignment horizontal="right" vertical="top" wrapText="1"/>
    </xf>
    <xf numFmtId="0" fontId="33" fillId="37" borderId="10" xfId="0" applyNumberFormat="1" applyFont="1" applyFill="1" applyBorder="1" applyAlignment="1">
      <alignment vertical="top" wrapText="1"/>
    </xf>
    <xf numFmtId="0" fontId="29" fillId="3" borderId="10" xfId="0" applyFont="1" applyFill="1" applyBorder="1" applyAlignment="1">
      <alignment vertical="center"/>
    </xf>
    <xf numFmtId="0" fontId="28" fillId="0" borderId="10" xfId="0" applyFont="1" applyBorder="1" applyAlignment="1">
      <alignment vertical="center"/>
    </xf>
    <xf numFmtId="0" fontId="54" fillId="0" borderId="10" xfId="0" applyFont="1" applyBorder="1" applyAlignment="1">
      <alignment vertical="center"/>
    </xf>
    <xf numFmtId="0" fontId="29" fillId="43" borderId="10" xfId="0" applyNumberFormat="1" applyFont="1" applyFill="1" applyBorder="1" applyAlignment="1">
      <alignment wrapText="1"/>
    </xf>
    <xf numFmtId="0" fontId="35" fillId="0" borderId="0" xfId="0" applyFont="1" applyAlignment="1">
      <alignment vertical="center"/>
    </xf>
    <xf numFmtId="0" fontId="35" fillId="0" borderId="11" xfId="0" applyFont="1" applyBorder="1" applyAlignment="1">
      <alignment vertical="center"/>
    </xf>
    <xf numFmtId="0" fontId="35" fillId="0" borderId="0" xfId="0" applyFont="1" applyAlignment="1">
      <alignment vertical="center"/>
    </xf>
    <xf numFmtId="0" fontId="7" fillId="0" borderId="13" xfId="0" applyNumberFormat="1" applyFont="1" applyFill="1" applyBorder="1" applyAlignment="1">
      <alignment vertical="center" textRotation="90" wrapText="1"/>
    </xf>
    <xf numFmtId="0" fontId="0" fillId="0" borderId="12" xfId="0" applyBorder="1" applyAlignment="1">
      <alignment vertical="center" textRotation="90" wrapText="1"/>
    </xf>
    <xf numFmtId="0" fontId="0" fillId="0" borderId="14" xfId="0" applyBorder="1" applyAlignment="1">
      <alignment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C99FF"/>
      <rgbColor rgb="00C0C0C0"/>
      <rgbColor rgb="00993366"/>
      <rgbColor rgb="0099CCFF"/>
      <rgbColor rgb="00CCFFCC"/>
      <rgbColor rgb="00339966"/>
      <rgbColor rgb="00FF0000"/>
      <rgbColor rgb="00FFFFF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e.buffalo.edu/online/gifted/application" TargetMode="External" /><Relationship Id="rId2" Type="http://schemas.openxmlformats.org/officeDocument/2006/relationships/hyperlink" Target="http://gse.buffalo.edu/online/mhc-agc/application" TargetMode="External" /><Relationship Id="rId3" Type="http://schemas.openxmlformats.org/officeDocument/2006/relationships/hyperlink" Target="https://www.gradmit.buffalo.edu/etw/ets/et.asp?nxappid=GRA&amp;nxmid=GetPublicApplicationSite&amp;progid=3IW0QLAQQ." TargetMode="External" /><Relationship Id="rId4" Type="http://schemas.openxmlformats.org/officeDocument/2006/relationships/hyperlink" Target="http://gse.buffalo.edu/online/english/requirements" TargetMode="External" /><Relationship Id="rId5" Type="http://schemas.openxmlformats.org/officeDocument/2006/relationships/hyperlink" Target="https://www.gradmit.buffalo.edu/etw/ets/et.asp?nxappid=GRA&amp;nxmid=GetPublicApplicationSite&amp;progid=39W0MH4VZ" TargetMode="External" /><Relationship Id="rId6" Type="http://schemas.openxmlformats.org/officeDocument/2006/relationships/hyperlink" Target="http://www.gradmit.buffalo.edu/etw/ets/et.asp?nxappid=GRA&amp;nxmid=GetPublicApplicationSite&amp;progid=RWH0ULQXW" TargetMode="External" /><Relationship Id="rId7" Type="http://schemas.openxmlformats.org/officeDocument/2006/relationships/hyperlink" Target="http://www.gradmit.buffalo.edu/etw/ets/et.asp?nxappid=GRA&amp;nxmid=GetPublicApplicationSite&amp;progid=0OQ11K1GT" TargetMode="External" /></Relationships>
</file>

<file path=xl/worksheets/sheet1.xml><?xml version="1.0" encoding="utf-8"?>
<worksheet xmlns="http://schemas.openxmlformats.org/spreadsheetml/2006/main" xmlns:r="http://schemas.openxmlformats.org/officeDocument/2006/relationships">
  <dimension ref="A1:M85"/>
  <sheetViews>
    <sheetView tabSelected="1" zoomScale="85" zoomScaleNormal="85" zoomScalePageLayoutView="0" workbookViewId="0" topLeftCell="A1">
      <pane xSplit="5" ySplit="3" topLeftCell="F4" activePane="bottomRight" state="frozen"/>
      <selection pane="topLeft" activeCell="A1" sqref="A1"/>
      <selection pane="topRight" activeCell="F1" sqref="F1"/>
      <selection pane="bottomLeft" activeCell="A5" sqref="A5"/>
      <selection pane="bottomRight" activeCell="B62" sqref="A4:B62"/>
    </sheetView>
  </sheetViews>
  <sheetFormatPr defaultColWidth="12.28125" defaultRowHeight="12.75"/>
  <cols>
    <col min="1" max="1" width="12.7109375" style="9" customWidth="1"/>
    <col min="2" max="2" width="29.140625" style="9" bestFit="1" customWidth="1"/>
    <col min="3" max="3" width="34.140625" style="9" customWidth="1"/>
    <col min="4" max="4" width="30.8515625" style="9" customWidth="1"/>
    <col min="5" max="5" width="24.7109375" style="9" customWidth="1"/>
    <col min="6" max="6" width="17.8515625" style="9" customWidth="1"/>
    <col min="7" max="7" width="8.8515625" style="9" customWidth="1"/>
    <col min="8" max="8" width="17.421875" style="9" customWidth="1"/>
    <col min="9" max="9" width="10.28125" style="33" customWidth="1"/>
    <col min="10" max="10" width="18.421875" style="9" customWidth="1"/>
    <col min="11" max="11" width="40.8515625" style="9" customWidth="1"/>
    <col min="12" max="12" width="25.421875" style="9" customWidth="1"/>
    <col min="13" max="13" width="31.140625" style="9" customWidth="1"/>
    <col min="14" max="16384" width="12.28125" style="9" customWidth="1"/>
  </cols>
  <sheetData>
    <row r="1" spans="1:13" ht="16.5">
      <c r="A1" s="2" t="s">
        <v>7</v>
      </c>
      <c r="B1" s="3"/>
      <c r="C1" s="3"/>
      <c r="D1" s="4"/>
      <c r="E1" s="4"/>
      <c r="F1" s="5" t="s">
        <v>14</v>
      </c>
      <c r="G1" s="6"/>
      <c r="H1" s="5"/>
      <c r="I1" s="5"/>
      <c r="J1" s="7" t="s">
        <v>13</v>
      </c>
      <c r="K1" s="7"/>
      <c r="L1" s="8" t="s">
        <v>9</v>
      </c>
      <c r="M1" s="8"/>
    </row>
    <row r="2" spans="1:13" ht="84.75">
      <c r="A2" s="10" t="s">
        <v>227</v>
      </c>
      <c r="B2" s="11" t="s">
        <v>228</v>
      </c>
      <c r="C2" s="11" t="s">
        <v>229</v>
      </c>
      <c r="D2" s="11" t="s">
        <v>5</v>
      </c>
      <c r="E2" s="11" t="s">
        <v>12</v>
      </c>
      <c r="F2" s="12" t="s">
        <v>230</v>
      </c>
      <c r="G2" s="13" t="s">
        <v>3</v>
      </c>
      <c r="H2" s="12" t="s">
        <v>8</v>
      </c>
      <c r="I2" s="12" t="s">
        <v>231</v>
      </c>
      <c r="J2" s="14" t="s">
        <v>232</v>
      </c>
      <c r="K2" s="14" t="s">
        <v>233</v>
      </c>
      <c r="L2" s="15" t="s">
        <v>234</v>
      </c>
      <c r="M2" s="15" t="s">
        <v>235</v>
      </c>
    </row>
    <row r="3" spans="1:13" s="17" customFormat="1" ht="231" customHeight="1">
      <c r="A3" s="1" t="s">
        <v>4</v>
      </c>
      <c r="B3" s="1" t="s">
        <v>15</v>
      </c>
      <c r="C3" s="1" t="s">
        <v>19</v>
      </c>
      <c r="D3" s="1" t="s">
        <v>11</v>
      </c>
      <c r="E3" s="1" t="s">
        <v>18</v>
      </c>
      <c r="F3" s="1" t="s">
        <v>16</v>
      </c>
      <c r="G3" s="16"/>
      <c r="H3" s="1" t="s">
        <v>6</v>
      </c>
      <c r="I3" s="1" t="s">
        <v>0</v>
      </c>
      <c r="J3" s="1" t="s">
        <v>10</v>
      </c>
      <c r="K3" s="1" t="s">
        <v>17</v>
      </c>
      <c r="L3" s="1" t="s">
        <v>1</v>
      </c>
      <c r="M3" s="1" t="s">
        <v>2</v>
      </c>
    </row>
    <row r="4" spans="1:13" s="23" customFormat="1" ht="135.75">
      <c r="A4" s="18">
        <v>1</v>
      </c>
      <c r="B4" s="18" t="s">
        <v>24</v>
      </c>
      <c r="C4" s="18" t="s">
        <v>25</v>
      </c>
      <c r="D4" s="18" t="s">
        <v>143</v>
      </c>
      <c r="E4" s="19" t="s">
        <v>144</v>
      </c>
      <c r="F4" s="18" t="s">
        <v>142</v>
      </c>
      <c r="G4" s="20"/>
      <c r="H4" s="18" t="s">
        <v>67</v>
      </c>
      <c r="I4" s="21">
        <v>0.1834052166769357</v>
      </c>
      <c r="J4" s="18" t="s">
        <v>89</v>
      </c>
      <c r="K4" s="18" t="s">
        <v>245</v>
      </c>
      <c r="L4" s="22" t="s">
        <v>79</v>
      </c>
      <c r="M4" s="22" t="s">
        <v>145</v>
      </c>
    </row>
    <row r="5" spans="1:13" s="23" customFormat="1" ht="118.5">
      <c r="A5" s="18">
        <v>2</v>
      </c>
      <c r="B5" s="35" t="s">
        <v>111</v>
      </c>
      <c r="C5" s="18" t="s">
        <v>115</v>
      </c>
      <c r="D5" s="18" t="s">
        <v>146</v>
      </c>
      <c r="E5" s="18" t="s">
        <v>147</v>
      </c>
      <c r="F5" s="18" t="s">
        <v>141</v>
      </c>
      <c r="G5" s="20"/>
      <c r="H5" s="18" t="s">
        <v>67</v>
      </c>
      <c r="I5" s="18" t="s">
        <v>68</v>
      </c>
      <c r="J5" s="18" t="s">
        <v>69</v>
      </c>
      <c r="K5" s="18" t="s">
        <v>148</v>
      </c>
      <c r="L5" s="18" t="s">
        <v>149</v>
      </c>
      <c r="M5" s="18" t="s">
        <v>150</v>
      </c>
    </row>
    <row r="6" spans="1:13" s="23" customFormat="1" ht="84.75">
      <c r="A6" s="24">
        <v>2.1</v>
      </c>
      <c r="B6" s="18" t="s">
        <v>21</v>
      </c>
      <c r="C6" s="18" t="s">
        <v>116</v>
      </c>
      <c r="D6" s="18" t="s">
        <v>146</v>
      </c>
      <c r="E6" s="18" t="s">
        <v>151</v>
      </c>
      <c r="F6" s="18" t="s">
        <v>141</v>
      </c>
      <c r="G6" s="20"/>
      <c r="H6" s="18" t="s">
        <v>67</v>
      </c>
      <c r="I6" s="18" t="s">
        <v>68</v>
      </c>
      <c r="J6" s="18" t="s">
        <v>70</v>
      </c>
      <c r="K6" s="18" t="s">
        <v>106</v>
      </c>
      <c r="L6" s="18" t="s">
        <v>149</v>
      </c>
      <c r="M6" s="18" t="s">
        <v>152</v>
      </c>
    </row>
    <row r="7" spans="1:13" s="23" customFormat="1" ht="51">
      <c r="A7" s="24">
        <v>2.2</v>
      </c>
      <c r="B7" s="18" t="s">
        <v>20</v>
      </c>
      <c r="C7" s="18" t="s">
        <v>117</v>
      </c>
      <c r="D7" s="18" t="s">
        <v>146</v>
      </c>
      <c r="E7" s="18" t="s">
        <v>153</v>
      </c>
      <c r="F7" s="18" t="s">
        <v>141</v>
      </c>
      <c r="G7" s="20"/>
      <c r="H7" s="18" t="s">
        <v>67</v>
      </c>
      <c r="I7" s="18" t="s">
        <v>68</v>
      </c>
      <c r="J7" s="18" t="s">
        <v>71</v>
      </c>
      <c r="K7" s="18" t="s">
        <v>154</v>
      </c>
      <c r="L7" s="18" t="s">
        <v>149</v>
      </c>
      <c r="M7" s="18" t="s">
        <v>155</v>
      </c>
    </row>
    <row r="8" spans="1:13" s="23" customFormat="1" ht="67.5">
      <c r="A8" s="24">
        <v>2.3</v>
      </c>
      <c r="B8" s="18" t="s">
        <v>22</v>
      </c>
      <c r="C8" s="25" t="s">
        <v>118</v>
      </c>
      <c r="D8" s="18" t="s">
        <v>146</v>
      </c>
      <c r="E8" s="18" t="s">
        <v>156</v>
      </c>
      <c r="F8" s="18" t="s">
        <v>141</v>
      </c>
      <c r="G8" s="20"/>
      <c r="H8" s="18" t="s">
        <v>67</v>
      </c>
      <c r="I8" s="18" t="s">
        <v>68</v>
      </c>
      <c r="J8" s="18" t="s">
        <v>72</v>
      </c>
      <c r="K8" s="18" t="s">
        <v>157</v>
      </c>
      <c r="L8" s="18" t="s">
        <v>149</v>
      </c>
      <c r="M8" s="18" t="s">
        <v>158</v>
      </c>
    </row>
    <row r="9" spans="1:13" s="23" customFormat="1" ht="42">
      <c r="A9" s="24">
        <v>2.4</v>
      </c>
      <c r="B9" s="18" t="s">
        <v>236</v>
      </c>
      <c r="C9" s="34" t="s">
        <v>237</v>
      </c>
      <c r="D9" s="18" t="s">
        <v>238</v>
      </c>
      <c r="E9" s="18" t="s">
        <v>239</v>
      </c>
      <c r="F9" s="18" t="s">
        <v>242</v>
      </c>
      <c r="G9" s="20"/>
      <c r="H9" s="18" t="s">
        <v>241</v>
      </c>
      <c r="I9" s="18" t="s">
        <v>68</v>
      </c>
      <c r="J9" s="18" t="s">
        <v>73</v>
      </c>
      <c r="K9" s="18" t="s">
        <v>68</v>
      </c>
      <c r="L9" s="18" t="s">
        <v>85</v>
      </c>
      <c r="M9" s="18"/>
    </row>
    <row r="10" spans="1:13" s="23" customFormat="1" ht="33.75">
      <c r="A10" s="22">
        <v>3</v>
      </c>
      <c r="B10" s="35" t="s">
        <v>133</v>
      </c>
      <c r="C10" s="18" t="s">
        <v>46</v>
      </c>
      <c r="D10" s="18" t="s">
        <v>77</v>
      </c>
      <c r="E10" s="18" t="s">
        <v>68</v>
      </c>
      <c r="F10" s="18" t="s">
        <v>88</v>
      </c>
      <c r="G10" s="20"/>
      <c r="H10" s="18" t="s">
        <v>68</v>
      </c>
      <c r="I10" s="18" t="s">
        <v>68</v>
      </c>
      <c r="J10" s="18" t="s">
        <v>68</v>
      </c>
      <c r="K10" s="18" t="s">
        <v>68</v>
      </c>
      <c r="L10" s="18" t="s">
        <v>85</v>
      </c>
      <c r="M10" s="18" t="s">
        <v>86</v>
      </c>
    </row>
    <row r="11" spans="1:13" s="23" customFormat="1" ht="33.75">
      <c r="A11" s="18">
        <v>3.1</v>
      </c>
      <c r="B11" s="35" t="s">
        <v>134</v>
      </c>
      <c r="C11" s="18" t="s">
        <v>76</v>
      </c>
      <c r="D11" s="18" t="s">
        <v>77</v>
      </c>
      <c r="E11" s="18" t="s">
        <v>68</v>
      </c>
      <c r="F11" s="18" t="s">
        <v>88</v>
      </c>
      <c r="G11" s="20"/>
      <c r="H11" s="18" t="s">
        <v>68</v>
      </c>
      <c r="I11" s="18" t="s">
        <v>68</v>
      </c>
      <c r="J11" s="18" t="s">
        <v>68</v>
      </c>
      <c r="K11" s="18" t="s">
        <v>68</v>
      </c>
      <c r="L11" s="18" t="s">
        <v>85</v>
      </c>
      <c r="M11" s="18" t="s">
        <v>86</v>
      </c>
    </row>
    <row r="12" spans="1:13" s="23" customFormat="1" ht="118.5">
      <c r="A12" s="18">
        <v>4</v>
      </c>
      <c r="B12" s="35" t="s">
        <v>135</v>
      </c>
      <c r="C12" s="18" t="s">
        <v>167</v>
      </c>
      <c r="D12" s="18" t="s">
        <v>146</v>
      </c>
      <c r="E12" s="26" t="s">
        <v>159</v>
      </c>
      <c r="F12" s="18" t="s">
        <v>141</v>
      </c>
      <c r="G12" s="20"/>
      <c r="H12" s="18" t="s">
        <v>67</v>
      </c>
      <c r="I12" s="18" t="s">
        <v>68</v>
      </c>
      <c r="J12" s="18" t="s">
        <v>160</v>
      </c>
      <c r="K12" s="18" t="s">
        <v>161</v>
      </c>
      <c r="L12" s="18" t="s">
        <v>79</v>
      </c>
      <c r="M12" s="18" t="s">
        <v>162</v>
      </c>
    </row>
    <row r="13" spans="1:13" s="23" customFormat="1" ht="84.75">
      <c r="A13" s="24">
        <v>4.1</v>
      </c>
      <c r="B13" s="18" t="s">
        <v>21</v>
      </c>
      <c r="C13" s="18" t="s">
        <v>166</v>
      </c>
      <c r="D13" s="18" t="s">
        <v>146</v>
      </c>
      <c r="E13" s="26" t="s">
        <v>163</v>
      </c>
      <c r="F13" s="18" t="s">
        <v>141</v>
      </c>
      <c r="G13" s="20"/>
      <c r="H13" s="18" t="s">
        <v>67</v>
      </c>
      <c r="I13" s="18" t="s">
        <v>68</v>
      </c>
      <c r="J13" s="18" t="s">
        <v>70</v>
      </c>
      <c r="K13" s="18" t="s">
        <v>164</v>
      </c>
      <c r="L13" s="18" t="s">
        <v>79</v>
      </c>
      <c r="M13" s="18" t="s">
        <v>165</v>
      </c>
    </row>
    <row r="14" spans="1:13" s="23" customFormat="1" ht="51">
      <c r="A14" s="24">
        <v>4.2</v>
      </c>
      <c r="B14" s="18" t="s">
        <v>20</v>
      </c>
      <c r="C14" s="18" t="s">
        <v>168</v>
      </c>
      <c r="D14" s="18" t="s">
        <v>146</v>
      </c>
      <c r="E14" s="26" t="s">
        <v>169</v>
      </c>
      <c r="F14" s="18" t="s">
        <v>141</v>
      </c>
      <c r="G14" s="20"/>
      <c r="H14" s="18" t="s">
        <v>67</v>
      </c>
      <c r="I14" s="18" t="s">
        <v>68</v>
      </c>
      <c r="J14" s="18" t="s">
        <v>170</v>
      </c>
      <c r="K14" s="18" t="s">
        <v>171</v>
      </c>
      <c r="L14" s="18" t="s">
        <v>79</v>
      </c>
      <c r="M14" s="18" t="s">
        <v>172</v>
      </c>
    </row>
    <row r="15" spans="1:13" s="23" customFormat="1" ht="118.5">
      <c r="A15" s="24">
        <v>4.3</v>
      </c>
      <c r="B15" s="18" t="s">
        <v>22</v>
      </c>
      <c r="C15" s="18" t="s">
        <v>123</v>
      </c>
      <c r="D15" s="18" t="s">
        <v>146</v>
      </c>
      <c r="E15" s="26" t="s">
        <v>173</v>
      </c>
      <c r="F15" s="18" t="s">
        <v>141</v>
      </c>
      <c r="G15" s="20"/>
      <c r="H15" s="18" t="s">
        <v>67</v>
      </c>
      <c r="I15" s="18" t="s">
        <v>68</v>
      </c>
      <c r="J15" s="18" t="s">
        <v>72</v>
      </c>
      <c r="K15" s="18" t="s">
        <v>174</v>
      </c>
      <c r="L15" s="18" t="s">
        <v>80</v>
      </c>
      <c r="M15" s="18" t="s">
        <v>175</v>
      </c>
    </row>
    <row r="16" spans="1:13" s="23" customFormat="1" ht="42">
      <c r="A16" s="24">
        <v>4.4</v>
      </c>
      <c r="B16" s="18" t="s">
        <v>23</v>
      </c>
      <c r="C16" s="34" t="s">
        <v>243</v>
      </c>
      <c r="D16" s="18" t="s">
        <v>238</v>
      </c>
      <c r="E16" s="26" t="s">
        <v>244</v>
      </c>
      <c r="F16" s="18" t="s">
        <v>242</v>
      </c>
      <c r="G16" s="20"/>
      <c r="H16" s="18" t="s">
        <v>241</v>
      </c>
      <c r="I16" s="18" t="s">
        <v>68</v>
      </c>
      <c r="J16" s="18" t="s">
        <v>73</v>
      </c>
      <c r="K16" s="18" t="s">
        <v>68</v>
      </c>
      <c r="L16" s="18" t="s">
        <v>85</v>
      </c>
      <c r="M16" s="18"/>
    </row>
    <row r="17" spans="1:13" s="23" customFormat="1" ht="153">
      <c r="A17" s="18">
        <v>5</v>
      </c>
      <c r="B17" s="35" t="s">
        <v>26</v>
      </c>
      <c r="C17" s="18" t="s">
        <v>47</v>
      </c>
      <c r="D17" s="18" t="s">
        <v>146</v>
      </c>
      <c r="E17" s="18" t="s">
        <v>180</v>
      </c>
      <c r="F17" s="18" t="s">
        <v>140</v>
      </c>
      <c r="G17" s="20"/>
      <c r="H17" s="18" t="s">
        <v>67</v>
      </c>
      <c r="I17" s="21">
        <f>SUM(1010/4869)</f>
        <v>0.20743479153830355</v>
      </c>
      <c r="J17" s="18" t="s">
        <v>95</v>
      </c>
      <c r="K17" s="18" t="s">
        <v>176</v>
      </c>
      <c r="L17" s="19" t="s">
        <v>80</v>
      </c>
      <c r="M17" s="18" t="s">
        <v>178</v>
      </c>
    </row>
    <row r="18" spans="1:13" s="23" customFormat="1" ht="84.75">
      <c r="A18" s="24">
        <v>5.1</v>
      </c>
      <c r="B18" s="18" t="s">
        <v>21</v>
      </c>
      <c r="C18" s="18" t="s">
        <v>48</v>
      </c>
      <c r="D18" s="18" t="s">
        <v>146</v>
      </c>
      <c r="E18" s="18" t="s">
        <v>177</v>
      </c>
      <c r="F18" s="18" t="s">
        <v>140</v>
      </c>
      <c r="G18" s="20"/>
      <c r="H18" s="18" t="s">
        <v>67</v>
      </c>
      <c r="I18" s="18"/>
      <c r="J18" s="18" t="s">
        <v>70</v>
      </c>
      <c r="K18" s="18" t="s">
        <v>106</v>
      </c>
      <c r="L18" s="19" t="s">
        <v>80</v>
      </c>
      <c r="M18" s="18" t="s">
        <v>246</v>
      </c>
    </row>
    <row r="19" spans="1:13" s="23" customFormat="1" ht="84.75">
      <c r="A19" s="24">
        <v>5.2</v>
      </c>
      <c r="B19" s="18" t="s">
        <v>20</v>
      </c>
      <c r="C19" s="18" t="s">
        <v>51</v>
      </c>
      <c r="D19" s="18" t="s">
        <v>146</v>
      </c>
      <c r="E19" s="18" t="s">
        <v>179</v>
      </c>
      <c r="F19" s="18" t="s">
        <v>140</v>
      </c>
      <c r="G19" s="20"/>
      <c r="H19" s="18" t="s">
        <v>67</v>
      </c>
      <c r="I19" s="18"/>
      <c r="J19" s="18" t="s">
        <v>71</v>
      </c>
      <c r="K19" s="18" t="s">
        <v>181</v>
      </c>
      <c r="L19" s="19" t="s">
        <v>80</v>
      </c>
      <c r="M19" s="18" t="s">
        <v>182</v>
      </c>
    </row>
    <row r="20" spans="1:13" s="23" customFormat="1" ht="84.75">
      <c r="A20" s="24">
        <v>5.3</v>
      </c>
      <c r="B20" s="18" t="s">
        <v>49</v>
      </c>
      <c r="C20" s="18" t="s">
        <v>50</v>
      </c>
      <c r="D20" s="18" t="s">
        <v>146</v>
      </c>
      <c r="E20" s="18" t="s">
        <v>93</v>
      </c>
      <c r="F20" s="18" t="s">
        <v>140</v>
      </c>
      <c r="G20" s="20"/>
      <c r="H20" s="18" t="s">
        <v>67</v>
      </c>
      <c r="I20" s="18"/>
      <c r="J20" s="18" t="s">
        <v>96</v>
      </c>
      <c r="K20" s="18" t="s">
        <v>107</v>
      </c>
      <c r="L20" s="18" t="s">
        <v>85</v>
      </c>
      <c r="M20" s="18" t="s">
        <v>247</v>
      </c>
    </row>
    <row r="21" spans="1:13" s="23" customFormat="1" ht="135.75">
      <c r="A21" s="24">
        <v>5.4</v>
      </c>
      <c r="B21" s="18" t="s">
        <v>22</v>
      </c>
      <c r="C21" s="18" t="s">
        <v>52</v>
      </c>
      <c r="D21" s="18" t="s">
        <v>146</v>
      </c>
      <c r="E21" s="18" t="s">
        <v>183</v>
      </c>
      <c r="F21" s="18" t="s">
        <v>140</v>
      </c>
      <c r="G21" s="20"/>
      <c r="H21" s="18" t="s">
        <v>67</v>
      </c>
      <c r="I21" s="18"/>
      <c r="J21" s="18" t="s">
        <v>72</v>
      </c>
      <c r="K21" s="18" t="s">
        <v>184</v>
      </c>
      <c r="L21" s="18" t="s">
        <v>79</v>
      </c>
      <c r="M21" s="18" t="s">
        <v>185</v>
      </c>
    </row>
    <row r="22" spans="1:13" s="23" customFormat="1" ht="135.75">
      <c r="A22" s="24">
        <v>5.5</v>
      </c>
      <c r="B22" s="18" t="s">
        <v>53</v>
      </c>
      <c r="C22" s="18" t="s">
        <v>54</v>
      </c>
      <c r="D22" s="18" t="s">
        <v>146</v>
      </c>
      <c r="E22" s="18" t="s">
        <v>94</v>
      </c>
      <c r="F22" s="18" t="s">
        <v>140</v>
      </c>
      <c r="G22" s="20"/>
      <c r="H22" s="18" t="s">
        <v>67</v>
      </c>
      <c r="I22" s="18"/>
      <c r="J22" s="18" t="s">
        <v>96</v>
      </c>
      <c r="K22" s="18" t="s">
        <v>108</v>
      </c>
      <c r="L22" s="18" t="s">
        <v>85</v>
      </c>
      <c r="M22" s="18" t="s">
        <v>248</v>
      </c>
    </row>
    <row r="23" spans="1:13" s="23" customFormat="1" ht="67.5">
      <c r="A23" s="24">
        <v>5.6</v>
      </c>
      <c r="B23" s="18" t="s">
        <v>23</v>
      </c>
      <c r="C23" s="18" t="s">
        <v>55</v>
      </c>
      <c r="D23" s="18" t="s">
        <v>83</v>
      </c>
      <c r="E23" s="18" t="s">
        <v>239</v>
      </c>
      <c r="F23" s="18" t="s">
        <v>240</v>
      </c>
      <c r="G23" s="20"/>
      <c r="H23" s="18" t="s">
        <v>241</v>
      </c>
      <c r="I23" s="18"/>
      <c r="J23" s="18" t="s">
        <v>73</v>
      </c>
      <c r="K23" s="18" t="s">
        <v>68</v>
      </c>
      <c r="L23" s="18" t="s">
        <v>85</v>
      </c>
      <c r="M23" s="18"/>
    </row>
    <row r="24" spans="1:13" s="23" customFormat="1" ht="67.5">
      <c r="A24" s="18">
        <v>6</v>
      </c>
      <c r="B24" s="35" t="s">
        <v>27</v>
      </c>
      <c r="C24" s="18" t="s">
        <v>61</v>
      </c>
      <c r="D24" s="18" t="s">
        <v>146</v>
      </c>
      <c r="E24" s="27" t="s">
        <v>186</v>
      </c>
      <c r="F24" s="18" t="s">
        <v>141</v>
      </c>
      <c r="G24" s="20"/>
      <c r="H24" s="18" t="s">
        <v>67</v>
      </c>
      <c r="I24" s="21">
        <f>SUM(347/4869)</f>
        <v>0.07126720065721914</v>
      </c>
      <c r="J24" s="18" t="s">
        <v>69</v>
      </c>
      <c r="K24" s="18" t="s">
        <v>187</v>
      </c>
      <c r="L24" s="19" t="s">
        <v>80</v>
      </c>
      <c r="M24" s="18" t="s">
        <v>188</v>
      </c>
    </row>
    <row r="25" spans="1:13" s="23" customFormat="1" ht="102">
      <c r="A25" s="24">
        <v>6.1</v>
      </c>
      <c r="B25" s="18" t="s">
        <v>21</v>
      </c>
      <c r="C25" s="18" t="s">
        <v>62</v>
      </c>
      <c r="D25" s="18" t="s">
        <v>146</v>
      </c>
      <c r="E25" s="18" t="s">
        <v>189</v>
      </c>
      <c r="F25" s="18" t="s">
        <v>141</v>
      </c>
      <c r="G25" s="20"/>
      <c r="H25" s="18" t="s">
        <v>67</v>
      </c>
      <c r="I25" s="18"/>
      <c r="J25" s="18" t="s">
        <v>70</v>
      </c>
      <c r="K25" s="18" t="s">
        <v>110</v>
      </c>
      <c r="L25" s="19" t="s">
        <v>87</v>
      </c>
      <c r="M25" s="18" t="s">
        <v>249</v>
      </c>
    </row>
    <row r="26" spans="1:13" s="23" customFormat="1" ht="67.5">
      <c r="A26" s="24">
        <v>6.2</v>
      </c>
      <c r="B26" s="18" t="s">
        <v>20</v>
      </c>
      <c r="C26" s="18" t="s">
        <v>63</v>
      </c>
      <c r="D26" s="18" t="s">
        <v>146</v>
      </c>
      <c r="E26" s="18" t="s">
        <v>190</v>
      </c>
      <c r="F26" s="18" t="s">
        <v>141</v>
      </c>
      <c r="G26" s="20"/>
      <c r="H26" s="18" t="s">
        <v>67</v>
      </c>
      <c r="I26" s="18"/>
      <c r="J26" s="18" t="s">
        <v>71</v>
      </c>
      <c r="K26" s="18" t="s">
        <v>191</v>
      </c>
      <c r="L26" s="19" t="s">
        <v>80</v>
      </c>
      <c r="M26" s="18" t="s">
        <v>192</v>
      </c>
    </row>
    <row r="27" spans="1:13" s="23" customFormat="1" ht="135.75">
      <c r="A27" s="24">
        <v>6.3</v>
      </c>
      <c r="B27" s="18" t="s">
        <v>22</v>
      </c>
      <c r="C27" s="18" t="s">
        <v>64</v>
      </c>
      <c r="D27" s="18" t="s">
        <v>146</v>
      </c>
      <c r="E27" s="18" t="s">
        <v>193</v>
      </c>
      <c r="F27" s="18" t="s">
        <v>141</v>
      </c>
      <c r="G27" s="20"/>
      <c r="H27" s="18" t="s">
        <v>67</v>
      </c>
      <c r="I27" s="18"/>
      <c r="J27" s="18" t="s">
        <v>72</v>
      </c>
      <c r="K27" s="18" t="s">
        <v>194</v>
      </c>
      <c r="L27" s="19" t="s">
        <v>80</v>
      </c>
      <c r="M27" s="18" t="s">
        <v>250</v>
      </c>
    </row>
    <row r="28" spans="1:13" s="23" customFormat="1" ht="67.5">
      <c r="A28" s="24">
        <v>6.4</v>
      </c>
      <c r="B28" s="18" t="s">
        <v>23</v>
      </c>
      <c r="C28" s="18" t="s">
        <v>65</v>
      </c>
      <c r="D28" s="18" t="s">
        <v>83</v>
      </c>
      <c r="E28" s="18" t="s">
        <v>92</v>
      </c>
      <c r="F28" s="18" t="s">
        <v>141</v>
      </c>
      <c r="G28" s="20"/>
      <c r="H28" s="18" t="s">
        <v>67</v>
      </c>
      <c r="I28" s="18"/>
      <c r="J28" s="18" t="s">
        <v>73</v>
      </c>
      <c r="K28" s="18" t="s">
        <v>68</v>
      </c>
      <c r="L28" s="19" t="s">
        <v>85</v>
      </c>
      <c r="M28" s="18" t="s">
        <v>68</v>
      </c>
    </row>
    <row r="29" spans="1:13" s="23" customFormat="1" ht="84.75">
      <c r="A29" s="24">
        <v>7</v>
      </c>
      <c r="B29" s="35" t="s">
        <v>136</v>
      </c>
      <c r="C29" s="18" t="s">
        <v>30</v>
      </c>
      <c r="D29" s="18" t="s">
        <v>146</v>
      </c>
      <c r="E29" s="18" t="s">
        <v>195</v>
      </c>
      <c r="F29" s="18" t="s">
        <v>141</v>
      </c>
      <c r="G29" s="20"/>
      <c r="H29" s="18" t="s">
        <v>67</v>
      </c>
      <c r="I29" s="21">
        <v>0.03840624358184432</v>
      </c>
      <c r="J29" s="18" t="s">
        <v>69</v>
      </c>
      <c r="K29" s="18" t="s">
        <v>97</v>
      </c>
      <c r="L29" s="19" t="s">
        <v>80</v>
      </c>
      <c r="M29" s="18" t="s">
        <v>251</v>
      </c>
    </row>
    <row r="30" spans="1:13" s="23" customFormat="1" ht="118.5">
      <c r="A30" s="24">
        <v>7.1</v>
      </c>
      <c r="B30" s="18" t="s">
        <v>21</v>
      </c>
      <c r="C30" s="18" t="s">
        <v>31</v>
      </c>
      <c r="D30" s="18" t="s">
        <v>146</v>
      </c>
      <c r="E30" s="18" t="s">
        <v>196</v>
      </c>
      <c r="F30" s="18" t="s">
        <v>141</v>
      </c>
      <c r="G30" s="20"/>
      <c r="H30" s="18" t="s">
        <v>67</v>
      </c>
      <c r="I30" s="18"/>
      <c r="J30" s="18" t="s">
        <v>70</v>
      </c>
      <c r="K30" s="18" t="s">
        <v>98</v>
      </c>
      <c r="L30" s="19" t="s">
        <v>80</v>
      </c>
      <c r="M30" s="18" t="s">
        <v>252</v>
      </c>
    </row>
    <row r="31" spans="1:13" s="23" customFormat="1" ht="118.5">
      <c r="A31" s="24">
        <v>7.2</v>
      </c>
      <c r="B31" s="18" t="s">
        <v>20</v>
      </c>
      <c r="C31" s="18" t="s">
        <v>32</v>
      </c>
      <c r="D31" s="18" t="s">
        <v>146</v>
      </c>
      <c r="E31" s="18" t="s">
        <v>197</v>
      </c>
      <c r="F31" s="18" t="s">
        <v>141</v>
      </c>
      <c r="G31" s="20"/>
      <c r="H31" s="18" t="s">
        <v>67</v>
      </c>
      <c r="I31" s="18"/>
      <c r="J31" s="18" t="s">
        <v>71</v>
      </c>
      <c r="K31" s="18" t="s">
        <v>102</v>
      </c>
      <c r="L31" s="19" t="s">
        <v>80</v>
      </c>
      <c r="M31" s="18" t="s">
        <v>253</v>
      </c>
    </row>
    <row r="32" spans="1:13" s="23" customFormat="1" ht="135.75">
      <c r="A32" s="24">
        <v>7.3</v>
      </c>
      <c r="B32" s="18" t="s">
        <v>22</v>
      </c>
      <c r="C32" s="18" t="s">
        <v>33</v>
      </c>
      <c r="D32" s="18" t="s">
        <v>146</v>
      </c>
      <c r="E32" s="18" t="s">
        <v>198</v>
      </c>
      <c r="F32" s="18" t="s">
        <v>141</v>
      </c>
      <c r="G32" s="20"/>
      <c r="H32" s="18" t="s">
        <v>67</v>
      </c>
      <c r="I32" s="18"/>
      <c r="J32" s="18" t="s">
        <v>72</v>
      </c>
      <c r="K32" s="18" t="s">
        <v>100</v>
      </c>
      <c r="L32" s="19" t="s">
        <v>80</v>
      </c>
      <c r="M32" s="18" t="s">
        <v>99</v>
      </c>
    </row>
    <row r="33" spans="1:13" s="23" customFormat="1" ht="30" customHeight="1">
      <c r="A33" s="24">
        <v>7.4</v>
      </c>
      <c r="B33" s="18" t="s">
        <v>23</v>
      </c>
      <c r="C33" s="25" t="s">
        <v>34</v>
      </c>
      <c r="D33" s="18" t="s">
        <v>83</v>
      </c>
      <c r="E33" s="18" t="s">
        <v>92</v>
      </c>
      <c r="F33" s="18" t="s">
        <v>141</v>
      </c>
      <c r="G33" s="20"/>
      <c r="H33" s="18" t="s">
        <v>67</v>
      </c>
      <c r="I33" s="18"/>
      <c r="J33" s="18" t="s">
        <v>73</v>
      </c>
      <c r="K33" s="18" t="s">
        <v>68</v>
      </c>
      <c r="L33" s="19" t="s">
        <v>78</v>
      </c>
      <c r="M33" s="18" t="s">
        <v>68</v>
      </c>
    </row>
    <row r="34" spans="1:13" s="23" customFormat="1" ht="84.75">
      <c r="A34" s="18">
        <v>8</v>
      </c>
      <c r="B34" s="35" t="s">
        <v>137</v>
      </c>
      <c r="C34" s="18" t="s">
        <v>36</v>
      </c>
      <c r="D34" s="18" t="s">
        <v>146</v>
      </c>
      <c r="E34" s="18" t="s">
        <v>199</v>
      </c>
      <c r="F34" s="18" t="s">
        <v>141</v>
      </c>
      <c r="G34" s="20"/>
      <c r="H34" s="18" t="s">
        <v>67</v>
      </c>
      <c r="I34" s="21">
        <f>SUM(160/4869)</f>
        <v>0.03286095707537482</v>
      </c>
      <c r="J34" s="18" t="s">
        <v>69</v>
      </c>
      <c r="K34" s="18" t="s">
        <v>200</v>
      </c>
      <c r="L34" s="19" t="s">
        <v>80</v>
      </c>
      <c r="M34" s="18" t="s">
        <v>201</v>
      </c>
    </row>
    <row r="35" spans="1:13" s="23" customFormat="1" ht="118.5">
      <c r="A35" s="24">
        <v>8.1</v>
      </c>
      <c r="B35" s="18" t="s">
        <v>21</v>
      </c>
      <c r="C35" s="25" t="s">
        <v>37</v>
      </c>
      <c r="D35" s="18" t="s">
        <v>146</v>
      </c>
      <c r="E35" s="18" t="s">
        <v>202</v>
      </c>
      <c r="F35" s="18" t="s">
        <v>141</v>
      </c>
      <c r="G35" s="20"/>
      <c r="H35" s="18" t="s">
        <v>67</v>
      </c>
      <c r="I35" s="18"/>
      <c r="J35" s="18" t="s">
        <v>70</v>
      </c>
      <c r="K35" s="18" t="s">
        <v>105</v>
      </c>
      <c r="L35" s="19" t="s">
        <v>80</v>
      </c>
      <c r="M35" s="18" t="s">
        <v>203</v>
      </c>
    </row>
    <row r="36" spans="1:13" s="23" customFormat="1" ht="84.75">
      <c r="A36" s="24">
        <v>8.2</v>
      </c>
      <c r="B36" s="18" t="s">
        <v>20</v>
      </c>
      <c r="C36" s="18" t="s">
        <v>38</v>
      </c>
      <c r="D36" s="18" t="s">
        <v>146</v>
      </c>
      <c r="E36" s="18" t="s">
        <v>91</v>
      </c>
      <c r="F36" s="18" t="s">
        <v>141</v>
      </c>
      <c r="G36" s="20"/>
      <c r="H36" s="18" t="s">
        <v>67</v>
      </c>
      <c r="I36" s="18"/>
      <c r="J36" s="18" t="s">
        <v>71</v>
      </c>
      <c r="K36" s="18" t="s">
        <v>204</v>
      </c>
      <c r="L36" s="19" t="s">
        <v>80</v>
      </c>
      <c r="M36" s="18" t="s">
        <v>205</v>
      </c>
    </row>
    <row r="37" spans="1:13" s="23" customFormat="1" ht="118.5">
      <c r="A37" s="24">
        <v>8.3</v>
      </c>
      <c r="B37" s="18" t="s">
        <v>22</v>
      </c>
      <c r="C37" s="18" t="s">
        <v>39</v>
      </c>
      <c r="D37" s="18" t="s">
        <v>146</v>
      </c>
      <c r="E37" s="18" t="s">
        <v>90</v>
      </c>
      <c r="F37" s="18" t="s">
        <v>141</v>
      </c>
      <c r="G37" s="20"/>
      <c r="H37" s="18" t="s">
        <v>67</v>
      </c>
      <c r="I37" s="18"/>
      <c r="J37" s="18" t="s">
        <v>72</v>
      </c>
      <c r="K37" s="18" t="s">
        <v>101</v>
      </c>
      <c r="L37" s="19" t="s">
        <v>79</v>
      </c>
      <c r="M37" s="18" t="s">
        <v>206</v>
      </c>
    </row>
    <row r="38" spans="1:13" s="23" customFormat="1" ht="33.75">
      <c r="A38" s="24">
        <v>8.4</v>
      </c>
      <c r="B38" s="18" t="s">
        <v>23</v>
      </c>
      <c r="C38" s="18" t="s">
        <v>40</v>
      </c>
      <c r="D38" s="18" t="s">
        <v>83</v>
      </c>
      <c r="E38" s="18" t="s">
        <v>92</v>
      </c>
      <c r="F38" s="18" t="s">
        <v>141</v>
      </c>
      <c r="G38" s="20"/>
      <c r="H38" s="18" t="s">
        <v>67</v>
      </c>
      <c r="I38" s="18"/>
      <c r="J38" s="18" t="s">
        <v>73</v>
      </c>
      <c r="K38" s="18" t="s">
        <v>68</v>
      </c>
      <c r="L38" s="19" t="s">
        <v>85</v>
      </c>
      <c r="M38" s="18" t="s">
        <v>68</v>
      </c>
    </row>
    <row r="39" spans="1:13" s="23" customFormat="1" ht="118.5">
      <c r="A39" s="18">
        <v>9</v>
      </c>
      <c r="B39" s="35" t="s">
        <v>138</v>
      </c>
      <c r="C39" s="18" t="s">
        <v>41</v>
      </c>
      <c r="D39" s="18" t="s">
        <v>146</v>
      </c>
      <c r="E39" s="18" t="s">
        <v>207</v>
      </c>
      <c r="F39" s="18" t="s">
        <v>140</v>
      </c>
      <c r="G39" s="20"/>
      <c r="H39" s="18" t="s">
        <v>67</v>
      </c>
      <c r="I39" s="21">
        <f>SUM(364/4869)</f>
        <v>0.07475867734647772</v>
      </c>
      <c r="J39" s="18" t="s">
        <v>69</v>
      </c>
      <c r="K39" s="18" t="s">
        <v>208</v>
      </c>
      <c r="L39" s="19" t="s">
        <v>80</v>
      </c>
      <c r="M39" s="18" t="s">
        <v>254</v>
      </c>
    </row>
    <row r="40" spans="1:13" s="23" customFormat="1" ht="118.5">
      <c r="A40" s="24">
        <v>9.1</v>
      </c>
      <c r="B40" s="18" t="s">
        <v>21</v>
      </c>
      <c r="C40" s="25" t="s">
        <v>42</v>
      </c>
      <c r="D40" s="18" t="s">
        <v>146</v>
      </c>
      <c r="E40" s="18" t="s">
        <v>209</v>
      </c>
      <c r="F40" s="18" t="s">
        <v>140</v>
      </c>
      <c r="G40" s="20"/>
      <c r="H40" s="18" t="s">
        <v>67</v>
      </c>
      <c r="I40" s="18"/>
      <c r="J40" s="18" t="s">
        <v>70</v>
      </c>
      <c r="K40" s="18" t="s">
        <v>104</v>
      </c>
      <c r="L40" s="19" t="s">
        <v>80</v>
      </c>
      <c r="M40" s="18" t="s">
        <v>210</v>
      </c>
    </row>
    <row r="41" spans="1:13" s="23" customFormat="1" ht="118.5">
      <c r="A41" s="24">
        <v>9.2</v>
      </c>
      <c r="B41" s="18" t="s">
        <v>20</v>
      </c>
      <c r="C41" s="18" t="s">
        <v>43</v>
      </c>
      <c r="D41" s="18" t="s">
        <v>146</v>
      </c>
      <c r="E41" s="18" t="s">
        <v>255</v>
      </c>
      <c r="F41" s="18" t="s">
        <v>140</v>
      </c>
      <c r="G41" s="20"/>
      <c r="H41" s="18" t="s">
        <v>67</v>
      </c>
      <c r="I41" s="18"/>
      <c r="J41" s="18" t="s">
        <v>71</v>
      </c>
      <c r="K41" s="18" t="s">
        <v>103</v>
      </c>
      <c r="L41" s="19" t="s">
        <v>79</v>
      </c>
      <c r="M41" s="18" t="s">
        <v>256</v>
      </c>
    </row>
    <row r="42" spans="1:13" s="23" customFormat="1" ht="153">
      <c r="A42" s="24">
        <v>9.3</v>
      </c>
      <c r="B42" s="18" t="s">
        <v>22</v>
      </c>
      <c r="C42" s="18" t="s">
        <v>44</v>
      </c>
      <c r="D42" s="18" t="s">
        <v>146</v>
      </c>
      <c r="E42" s="18" t="s">
        <v>211</v>
      </c>
      <c r="F42" s="18" t="s">
        <v>140</v>
      </c>
      <c r="G42" s="20"/>
      <c r="H42" s="18" t="s">
        <v>67</v>
      </c>
      <c r="I42" s="18"/>
      <c r="J42" s="18" t="s">
        <v>72</v>
      </c>
      <c r="K42" s="18" t="s">
        <v>212</v>
      </c>
      <c r="L42" s="19" t="s">
        <v>80</v>
      </c>
      <c r="M42" s="18" t="s">
        <v>213</v>
      </c>
    </row>
    <row r="43" spans="1:13" s="23" customFormat="1" ht="67.5">
      <c r="A43" s="24">
        <v>9.4</v>
      </c>
      <c r="B43" s="18" t="s">
        <v>23</v>
      </c>
      <c r="C43" s="18" t="s">
        <v>45</v>
      </c>
      <c r="D43" s="18" t="s">
        <v>83</v>
      </c>
      <c r="E43" s="18" t="s">
        <v>92</v>
      </c>
      <c r="F43" s="18" t="s">
        <v>140</v>
      </c>
      <c r="G43" s="20"/>
      <c r="H43" s="18" t="s">
        <v>67</v>
      </c>
      <c r="I43" s="18"/>
      <c r="J43" s="18" t="s">
        <v>73</v>
      </c>
      <c r="K43" s="18" t="s">
        <v>68</v>
      </c>
      <c r="L43" s="19" t="s">
        <v>222</v>
      </c>
      <c r="M43" s="18" t="s">
        <v>68</v>
      </c>
    </row>
    <row r="44" spans="1:13" s="23" customFormat="1" ht="102">
      <c r="A44" s="18">
        <v>10</v>
      </c>
      <c r="B44" s="35" t="s">
        <v>139</v>
      </c>
      <c r="C44" s="18" t="s">
        <v>56</v>
      </c>
      <c r="D44" s="18" t="s">
        <v>146</v>
      </c>
      <c r="E44" s="18" t="s">
        <v>214</v>
      </c>
      <c r="F44" s="18" t="s">
        <v>140</v>
      </c>
      <c r="G44" s="20"/>
      <c r="H44" s="18" t="s">
        <v>67</v>
      </c>
      <c r="I44" s="21">
        <f>SUM(168/4869)</f>
        <v>0.03450400492914356</v>
      </c>
      <c r="J44" s="18" t="s">
        <v>69</v>
      </c>
      <c r="K44" s="18" t="s">
        <v>257</v>
      </c>
      <c r="L44" s="19" t="s">
        <v>79</v>
      </c>
      <c r="M44" s="18" t="s">
        <v>215</v>
      </c>
    </row>
    <row r="45" spans="1:13" s="23" customFormat="1" ht="153">
      <c r="A45" s="24">
        <v>10.1</v>
      </c>
      <c r="B45" s="18" t="s">
        <v>21</v>
      </c>
      <c r="C45" s="18" t="s">
        <v>57</v>
      </c>
      <c r="D45" s="18" t="s">
        <v>146</v>
      </c>
      <c r="E45" s="18" t="s">
        <v>216</v>
      </c>
      <c r="F45" s="18" t="s">
        <v>140</v>
      </c>
      <c r="G45" s="20"/>
      <c r="H45" s="18" t="s">
        <v>67</v>
      </c>
      <c r="I45" s="18"/>
      <c r="J45" s="18" t="s">
        <v>70</v>
      </c>
      <c r="K45" s="18" t="s">
        <v>109</v>
      </c>
      <c r="L45" s="19" t="s">
        <v>80</v>
      </c>
      <c r="M45" s="18" t="s">
        <v>217</v>
      </c>
    </row>
    <row r="46" spans="1:13" s="23" customFormat="1" ht="67.5">
      <c r="A46" s="24">
        <v>10.2</v>
      </c>
      <c r="B46" s="18" t="s">
        <v>20</v>
      </c>
      <c r="C46" s="18" t="s">
        <v>58</v>
      </c>
      <c r="D46" s="18" t="s">
        <v>146</v>
      </c>
      <c r="E46" s="18" t="s">
        <v>84</v>
      </c>
      <c r="F46" s="18" t="s">
        <v>140</v>
      </c>
      <c r="G46" s="20"/>
      <c r="H46" s="18" t="s">
        <v>67</v>
      </c>
      <c r="I46" s="18"/>
      <c r="J46" s="18" t="s">
        <v>71</v>
      </c>
      <c r="K46" s="18" t="s">
        <v>218</v>
      </c>
      <c r="L46" s="19" t="s">
        <v>80</v>
      </c>
      <c r="M46" s="18" t="s">
        <v>192</v>
      </c>
    </row>
    <row r="47" spans="1:13" s="23" customFormat="1" ht="135.75">
      <c r="A47" s="24">
        <v>10.3</v>
      </c>
      <c r="B47" s="18" t="s">
        <v>22</v>
      </c>
      <c r="C47" s="18" t="s">
        <v>59</v>
      </c>
      <c r="D47" s="18" t="s">
        <v>146</v>
      </c>
      <c r="E47" s="18" t="s">
        <v>219</v>
      </c>
      <c r="F47" s="18" t="s">
        <v>140</v>
      </c>
      <c r="G47" s="20"/>
      <c r="H47" s="18" t="s">
        <v>67</v>
      </c>
      <c r="I47" s="18"/>
      <c r="J47" s="18" t="s">
        <v>72</v>
      </c>
      <c r="K47" s="18" t="s">
        <v>220</v>
      </c>
      <c r="L47" s="19" t="s">
        <v>80</v>
      </c>
      <c r="M47" s="18" t="s">
        <v>221</v>
      </c>
    </row>
    <row r="48" spans="1:13" s="23" customFormat="1" ht="67.5">
      <c r="A48" s="24">
        <v>10.4</v>
      </c>
      <c r="B48" s="18" t="s">
        <v>23</v>
      </c>
      <c r="C48" s="25" t="s">
        <v>60</v>
      </c>
      <c r="D48" s="18" t="s">
        <v>83</v>
      </c>
      <c r="E48" s="18" t="s">
        <v>92</v>
      </c>
      <c r="F48" s="18" t="s">
        <v>140</v>
      </c>
      <c r="G48" s="20"/>
      <c r="H48" s="18" t="s">
        <v>67</v>
      </c>
      <c r="I48" s="18"/>
      <c r="J48" s="18" t="s">
        <v>73</v>
      </c>
      <c r="K48" s="18" t="s">
        <v>68</v>
      </c>
      <c r="L48" s="19" t="s">
        <v>85</v>
      </c>
      <c r="M48" s="18" t="s">
        <v>68</v>
      </c>
    </row>
    <row r="49" spans="1:13" s="23" customFormat="1" ht="135.75">
      <c r="A49" s="18">
        <v>11</v>
      </c>
      <c r="B49" s="35" t="s">
        <v>28</v>
      </c>
      <c r="C49" s="18" t="s">
        <v>66</v>
      </c>
      <c r="D49" s="18" t="s">
        <v>146</v>
      </c>
      <c r="E49" s="18" t="s">
        <v>223</v>
      </c>
      <c r="F49" s="18" t="s">
        <v>141</v>
      </c>
      <c r="G49" s="20"/>
      <c r="H49" s="18" t="s">
        <v>67</v>
      </c>
      <c r="I49" s="21">
        <f>SUM(47/4869)</f>
        <v>0.009652906140891353</v>
      </c>
      <c r="J49" s="18" t="s">
        <v>74</v>
      </c>
      <c r="K49" s="18" t="s">
        <v>82</v>
      </c>
      <c r="L49" s="18" t="s">
        <v>79</v>
      </c>
      <c r="M49" s="18" t="s">
        <v>224</v>
      </c>
    </row>
    <row r="50" spans="1:13" s="23" customFormat="1" ht="84.75">
      <c r="A50" s="18">
        <v>12</v>
      </c>
      <c r="B50" s="18" t="s">
        <v>29</v>
      </c>
      <c r="C50" s="18" t="s">
        <v>35</v>
      </c>
      <c r="D50" s="18" t="s">
        <v>146</v>
      </c>
      <c r="E50" s="18" t="s">
        <v>225</v>
      </c>
      <c r="F50" s="18" t="s">
        <v>142</v>
      </c>
      <c r="G50" s="20"/>
      <c r="H50" s="18" t="s">
        <v>67</v>
      </c>
      <c r="I50" s="18"/>
      <c r="J50" s="18" t="s">
        <v>75</v>
      </c>
      <c r="K50" s="18" t="s">
        <v>81</v>
      </c>
      <c r="L50" s="18" t="s">
        <v>79</v>
      </c>
      <c r="M50" s="18" t="s">
        <v>226</v>
      </c>
    </row>
    <row r="51" spans="1:13" s="23" customFormat="1" ht="33.75">
      <c r="A51" s="18"/>
      <c r="B51" s="35" t="s">
        <v>112</v>
      </c>
      <c r="C51" s="18" t="s">
        <v>119</v>
      </c>
      <c r="D51" s="18" t="s">
        <v>132</v>
      </c>
      <c r="E51" s="18"/>
      <c r="F51" s="18" t="s">
        <v>141</v>
      </c>
      <c r="G51" s="20"/>
      <c r="H51" s="18" t="s">
        <v>67</v>
      </c>
      <c r="I51" s="18" t="s">
        <v>68</v>
      </c>
      <c r="J51" s="18" t="s">
        <v>69</v>
      </c>
      <c r="K51" s="18"/>
      <c r="L51" s="18"/>
      <c r="M51" s="18"/>
    </row>
    <row r="52" spans="1:13" s="23" customFormat="1" ht="51">
      <c r="A52" s="24"/>
      <c r="B52" s="18" t="s">
        <v>21</v>
      </c>
      <c r="C52" s="18" t="s">
        <v>120</v>
      </c>
      <c r="D52" s="18" t="s">
        <v>132</v>
      </c>
      <c r="E52" s="18"/>
      <c r="F52" s="18" t="s">
        <v>141</v>
      </c>
      <c r="G52" s="20"/>
      <c r="H52" s="18" t="s">
        <v>67</v>
      </c>
      <c r="I52" s="18" t="s">
        <v>68</v>
      </c>
      <c r="J52" s="18" t="s">
        <v>70</v>
      </c>
      <c r="K52" s="18"/>
      <c r="L52" s="18"/>
      <c r="M52" s="18"/>
    </row>
    <row r="53" spans="1:13" s="23" customFormat="1" ht="51">
      <c r="A53" s="24"/>
      <c r="B53" s="18" t="s">
        <v>20</v>
      </c>
      <c r="C53" s="18" t="s">
        <v>121</v>
      </c>
      <c r="D53" s="18" t="s">
        <v>132</v>
      </c>
      <c r="E53" s="18"/>
      <c r="F53" s="18" t="s">
        <v>141</v>
      </c>
      <c r="G53" s="20"/>
      <c r="H53" s="18" t="s">
        <v>67</v>
      </c>
      <c r="I53" s="18" t="s">
        <v>68</v>
      </c>
      <c r="J53" s="18" t="s">
        <v>71</v>
      </c>
      <c r="K53" s="18"/>
      <c r="L53" s="18"/>
      <c r="M53" s="18"/>
    </row>
    <row r="54" spans="1:13" s="23" customFormat="1" ht="67.5">
      <c r="A54" s="24"/>
      <c r="B54" s="18" t="s">
        <v>22</v>
      </c>
      <c r="C54" s="18" t="s">
        <v>122</v>
      </c>
      <c r="D54" s="18" t="s">
        <v>132</v>
      </c>
      <c r="E54" s="18"/>
      <c r="F54" s="18" t="s">
        <v>141</v>
      </c>
      <c r="G54" s="20"/>
      <c r="H54" s="18" t="s">
        <v>67</v>
      </c>
      <c r="I54" s="18" t="s">
        <v>68</v>
      </c>
      <c r="J54" s="18" t="s">
        <v>72</v>
      </c>
      <c r="K54" s="18"/>
      <c r="L54" s="18"/>
      <c r="M54" s="18"/>
    </row>
    <row r="55" spans="1:13" s="23" customFormat="1" ht="33.75">
      <c r="A55" s="18"/>
      <c r="B55" s="35" t="s">
        <v>113</v>
      </c>
      <c r="C55" s="18" t="s">
        <v>126</v>
      </c>
      <c r="D55" s="18" t="s">
        <v>132</v>
      </c>
      <c r="E55" s="28"/>
      <c r="F55" s="18" t="s">
        <v>141</v>
      </c>
      <c r="G55" s="20"/>
      <c r="H55" s="18" t="s">
        <v>67</v>
      </c>
      <c r="I55" s="18" t="s">
        <v>68</v>
      </c>
      <c r="J55" s="18" t="s">
        <v>69</v>
      </c>
      <c r="K55" s="18"/>
      <c r="L55" s="18"/>
      <c r="M55" s="18"/>
    </row>
    <row r="56" spans="1:13" s="23" customFormat="1" ht="51">
      <c r="A56" s="24"/>
      <c r="B56" s="18" t="s">
        <v>21</v>
      </c>
      <c r="C56" s="18" t="s">
        <v>127</v>
      </c>
      <c r="D56" s="18" t="s">
        <v>132</v>
      </c>
      <c r="E56" s="28"/>
      <c r="F56" s="18" t="s">
        <v>141</v>
      </c>
      <c r="G56" s="20"/>
      <c r="H56" s="18" t="s">
        <v>67</v>
      </c>
      <c r="I56" s="18" t="s">
        <v>68</v>
      </c>
      <c r="J56" s="18" t="s">
        <v>70</v>
      </c>
      <c r="K56" s="18"/>
      <c r="L56" s="18"/>
      <c r="M56" s="18"/>
    </row>
    <row r="57" spans="1:13" s="23" customFormat="1" ht="51">
      <c r="A57" s="24"/>
      <c r="B57" s="18" t="s">
        <v>20</v>
      </c>
      <c r="C57" s="18" t="s">
        <v>124</v>
      </c>
      <c r="D57" s="18" t="s">
        <v>132</v>
      </c>
      <c r="E57" s="28"/>
      <c r="F57" s="18" t="s">
        <v>141</v>
      </c>
      <c r="G57" s="20"/>
      <c r="H57" s="18" t="s">
        <v>67</v>
      </c>
      <c r="I57" s="18" t="s">
        <v>68</v>
      </c>
      <c r="J57" s="18" t="s">
        <v>71</v>
      </c>
      <c r="K57" s="18"/>
      <c r="L57" s="18"/>
      <c r="M57" s="18"/>
    </row>
    <row r="58" spans="1:13" s="23" customFormat="1" ht="67.5">
      <c r="A58" s="24"/>
      <c r="B58" s="18" t="s">
        <v>22</v>
      </c>
      <c r="C58" s="18" t="s">
        <v>125</v>
      </c>
      <c r="D58" s="18" t="s">
        <v>132</v>
      </c>
      <c r="E58" s="28"/>
      <c r="F58" s="18" t="s">
        <v>141</v>
      </c>
      <c r="G58" s="20"/>
      <c r="H58" s="18" t="s">
        <v>67</v>
      </c>
      <c r="I58" s="18" t="s">
        <v>68</v>
      </c>
      <c r="J58" s="18" t="s">
        <v>72</v>
      </c>
      <c r="K58" s="18"/>
      <c r="L58" s="18"/>
      <c r="M58" s="18"/>
    </row>
    <row r="59" spans="1:13" s="23" customFormat="1" ht="33.75">
      <c r="A59" s="18"/>
      <c r="B59" s="35" t="s">
        <v>114</v>
      </c>
      <c r="C59" s="18" t="s">
        <v>128</v>
      </c>
      <c r="D59" s="18" t="s">
        <v>132</v>
      </c>
      <c r="E59" s="28"/>
      <c r="F59" s="18" t="s">
        <v>141</v>
      </c>
      <c r="G59" s="20"/>
      <c r="H59" s="18" t="s">
        <v>67</v>
      </c>
      <c r="I59" s="18" t="s">
        <v>68</v>
      </c>
      <c r="J59" s="18" t="s">
        <v>69</v>
      </c>
      <c r="K59" s="18"/>
      <c r="L59" s="18"/>
      <c r="M59" s="18"/>
    </row>
    <row r="60" spans="1:13" s="23" customFormat="1" ht="51">
      <c r="A60" s="24"/>
      <c r="B60" s="18" t="s">
        <v>21</v>
      </c>
      <c r="C60" s="23" t="s">
        <v>130</v>
      </c>
      <c r="D60" s="18" t="s">
        <v>132</v>
      </c>
      <c r="E60" s="28"/>
      <c r="F60" s="18" t="s">
        <v>141</v>
      </c>
      <c r="G60" s="20"/>
      <c r="H60" s="18" t="s">
        <v>67</v>
      </c>
      <c r="I60" s="18" t="s">
        <v>68</v>
      </c>
      <c r="J60" s="18" t="s">
        <v>70</v>
      </c>
      <c r="K60" s="18"/>
      <c r="L60" s="18"/>
      <c r="M60" s="18"/>
    </row>
    <row r="61" spans="1:13" s="23" customFormat="1" ht="51">
      <c r="A61" s="24"/>
      <c r="B61" s="18" t="s">
        <v>20</v>
      </c>
      <c r="C61" s="18" t="s">
        <v>129</v>
      </c>
      <c r="D61" s="18" t="s">
        <v>132</v>
      </c>
      <c r="E61" s="28"/>
      <c r="F61" s="18" t="s">
        <v>141</v>
      </c>
      <c r="G61" s="20"/>
      <c r="H61" s="18" t="s">
        <v>67</v>
      </c>
      <c r="I61" s="18" t="s">
        <v>68</v>
      </c>
      <c r="J61" s="18" t="s">
        <v>71</v>
      </c>
      <c r="K61" s="18"/>
      <c r="L61" s="18"/>
      <c r="M61" s="18"/>
    </row>
    <row r="62" spans="1:13" s="23" customFormat="1" ht="67.5">
      <c r="A62" s="24"/>
      <c r="B62" s="18" t="s">
        <v>22</v>
      </c>
      <c r="C62" s="18" t="s">
        <v>131</v>
      </c>
      <c r="D62" s="18" t="s">
        <v>132</v>
      </c>
      <c r="E62" s="28"/>
      <c r="F62" s="18" t="s">
        <v>141</v>
      </c>
      <c r="G62" s="20"/>
      <c r="H62" s="18" t="s">
        <v>67</v>
      </c>
      <c r="I62" s="18" t="s">
        <v>68</v>
      </c>
      <c r="J62" s="18" t="s">
        <v>72</v>
      </c>
      <c r="K62" s="18"/>
      <c r="L62" s="18"/>
      <c r="M62" s="18"/>
    </row>
    <row r="63" spans="1:13" s="23" customFormat="1" ht="15.75">
      <c r="A63" s="29"/>
      <c r="B63" s="30"/>
      <c r="C63" s="30"/>
      <c r="D63" s="31"/>
      <c r="E63" s="31"/>
      <c r="F63" s="30"/>
      <c r="G63" s="32"/>
      <c r="H63" s="30"/>
      <c r="I63" s="30"/>
      <c r="J63" s="30"/>
      <c r="K63" s="30"/>
      <c r="L63" s="30"/>
      <c r="M63" s="30"/>
    </row>
    <row r="64" spans="1:13" s="23" customFormat="1" ht="15.75">
      <c r="A64" s="29"/>
      <c r="B64" s="30"/>
      <c r="C64" s="30"/>
      <c r="D64" s="31"/>
      <c r="E64" s="31"/>
      <c r="F64" s="30"/>
      <c r="G64" s="32"/>
      <c r="H64" s="30"/>
      <c r="I64" s="30"/>
      <c r="J64" s="30"/>
      <c r="K64" s="30"/>
      <c r="L64" s="30"/>
      <c r="M64" s="30"/>
    </row>
    <row r="65" spans="1:13" s="23" customFormat="1" ht="15.75">
      <c r="A65" s="29"/>
      <c r="B65" s="30"/>
      <c r="C65" s="30"/>
      <c r="D65" s="31"/>
      <c r="E65" s="31"/>
      <c r="F65" s="30"/>
      <c r="G65" s="32"/>
      <c r="H65" s="30"/>
      <c r="I65" s="30"/>
      <c r="J65" s="30"/>
      <c r="K65" s="30"/>
      <c r="L65" s="30"/>
      <c r="M65" s="30"/>
    </row>
    <row r="66" spans="1:13" s="23" customFormat="1" ht="15.75">
      <c r="A66" s="29"/>
      <c r="B66" s="30"/>
      <c r="C66" s="30"/>
      <c r="D66" s="31"/>
      <c r="E66" s="31"/>
      <c r="F66" s="30"/>
      <c r="G66" s="32"/>
      <c r="H66" s="30"/>
      <c r="I66" s="30"/>
      <c r="J66" s="30"/>
      <c r="K66" s="30"/>
      <c r="L66" s="30"/>
      <c r="M66" s="30"/>
    </row>
    <row r="67" spans="1:13" s="23" customFormat="1" ht="15.75">
      <c r="A67" s="29"/>
      <c r="B67" s="30"/>
      <c r="C67" s="30"/>
      <c r="D67" s="31"/>
      <c r="E67" s="31"/>
      <c r="F67" s="30"/>
      <c r="G67" s="32"/>
      <c r="H67" s="30"/>
      <c r="I67" s="30"/>
      <c r="J67" s="30"/>
      <c r="K67" s="30"/>
      <c r="L67" s="30"/>
      <c r="M67" s="30"/>
    </row>
    <row r="68" spans="1:13" s="23" customFormat="1" ht="15.75">
      <c r="A68" s="29"/>
      <c r="B68" s="30"/>
      <c r="C68" s="30"/>
      <c r="D68" s="31"/>
      <c r="E68" s="31"/>
      <c r="F68" s="30"/>
      <c r="G68" s="32"/>
      <c r="H68" s="30"/>
      <c r="I68" s="30"/>
      <c r="J68" s="30"/>
      <c r="K68" s="30"/>
      <c r="L68" s="30"/>
      <c r="M68" s="30"/>
    </row>
    <row r="69" spans="1:13" s="23" customFormat="1" ht="15.75">
      <c r="A69" s="29"/>
      <c r="B69" s="30"/>
      <c r="C69" s="30"/>
      <c r="D69" s="31"/>
      <c r="E69" s="31"/>
      <c r="F69" s="30"/>
      <c r="G69" s="32"/>
      <c r="H69" s="30"/>
      <c r="I69" s="30"/>
      <c r="J69" s="30"/>
      <c r="K69" s="30"/>
      <c r="L69" s="30"/>
      <c r="M69" s="30"/>
    </row>
    <row r="70" spans="1:13" s="23" customFormat="1" ht="15.75">
      <c r="A70" s="29"/>
      <c r="B70" s="30"/>
      <c r="C70" s="30"/>
      <c r="D70" s="31"/>
      <c r="E70" s="31"/>
      <c r="F70" s="30"/>
      <c r="G70" s="32"/>
      <c r="H70" s="30"/>
      <c r="I70" s="30"/>
      <c r="J70" s="30"/>
      <c r="K70" s="30"/>
      <c r="L70" s="30"/>
      <c r="M70" s="30"/>
    </row>
    <row r="71" spans="1:13" s="23" customFormat="1" ht="15.75">
      <c r="A71" s="29"/>
      <c r="B71" s="30"/>
      <c r="C71" s="30"/>
      <c r="D71" s="31"/>
      <c r="E71" s="31"/>
      <c r="F71" s="30"/>
      <c r="G71" s="32"/>
      <c r="H71" s="30"/>
      <c r="I71" s="30"/>
      <c r="J71" s="30"/>
      <c r="K71" s="30"/>
      <c r="L71" s="30"/>
      <c r="M71" s="30"/>
    </row>
    <row r="72" spans="1:13" s="23" customFormat="1" ht="15.75">
      <c r="A72" s="29"/>
      <c r="B72" s="30"/>
      <c r="C72" s="30"/>
      <c r="D72" s="31"/>
      <c r="E72" s="31"/>
      <c r="F72" s="30"/>
      <c r="G72" s="32"/>
      <c r="H72" s="30"/>
      <c r="I72" s="30"/>
      <c r="J72" s="30"/>
      <c r="K72" s="30"/>
      <c r="L72" s="30"/>
      <c r="M72" s="30"/>
    </row>
    <row r="73" spans="1:13" s="23" customFormat="1" ht="15.75">
      <c r="A73" s="29"/>
      <c r="B73" s="30"/>
      <c r="C73" s="30"/>
      <c r="D73" s="31"/>
      <c r="E73" s="31"/>
      <c r="F73" s="30"/>
      <c r="G73" s="32"/>
      <c r="H73" s="30"/>
      <c r="I73" s="30"/>
      <c r="J73" s="30"/>
      <c r="K73" s="30"/>
      <c r="L73" s="30"/>
      <c r="M73" s="30"/>
    </row>
    <row r="74" spans="1:13" s="23" customFormat="1" ht="15.75">
      <c r="A74" s="29"/>
      <c r="B74" s="30"/>
      <c r="C74" s="30"/>
      <c r="D74" s="31"/>
      <c r="E74" s="31"/>
      <c r="F74" s="30"/>
      <c r="G74" s="32"/>
      <c r="H74" s="30"/>
      <c r="I74" s="30"/>
      <c r="J74" s="30"/>
      <c r="K74" s="30"/>
      <c r="L74" s="30"/>
      <c r="M74" s="30"/>
    </row>
    <row r="75" spans="1:13" s="23" customFormat="1" ht="15.75">
      <c r="A75" s="29"/>
      <c r="B75" s="30"/>
      <c r="C75" s="30"/>
      <c r="D75" s="31"/>
      <c r="E75" s="31"/>
      <c r="F75" s="30"/>
      <c r="G75" s="32"/>
      <c r="H75" s="30"/>
      <c r="I75" s="30"/>
      <c r="J75" s="30"/>
      <c r="K75" s="30"/>
      <c r="L75" s="30"/>
      <c r="M75" s="30"/>
    </row>
    <row r="76" spans="1:13" s="23" customFormat="1" ht="15.75">
      <c r="A76" s="29"/>
      <c r="B76" s="30"/>
      <c r="C76" s="30"/>
      <c r="D76" s="31"/>
      <c r="E76" s="31"/>
      <c r="F76" s="30"/>
      <c r="G76" s="32"/>
      <c r="H76" s="30"/>
      <c r="I76" s="30"/>
      <c r="J76" s="30"/>
      <c r="K76" s="30"/>
      <c r="L76" s="30"/>
      <c r="M76" s="30"/>
    </row>
    <row r="77" spans="1:13" s="23" customFormat="1" ht="15.75">
      <c r="A77" s="29"/>
      <c r="B77" s="30"/>
      <c r="C77" s="30"/>
      <c r="D77" s="31"/>
      <c r="E77" s="31"/>
      <c r="F77" s="30"/>
      <c r="G77" s="32"/>
      <c r="H77" s="30"/>
      <c r="I77" s="30"/>
      <c r="J77" s="30"/>
      <c r="K77" s="30"/>
      <c r="L77" s="30"/>
      <c r="M77" s="30"/>
    </row>
    <row r="78" spans="1:13" s="23" customFormat="1" ht="15.75">
      <c r="A78" s="29"/>
      <c r="B78" s="30"/>
      <c r="C78" s="30"/>
      <c r="D78" s="31"/>
      <c r="E78" s="31"/>
      <c r="F78" s="30"/>
      <c r="G78" s="32"/>
      <c r="H78" s="30"/>
      <c r="I78" s="30"/>
      <c r="J78" s="30"/>
      <c r="K78" s="30"/>
      <c r="L78" s="30"/>
      <c r="M78" s="30"/>
    </row>
    <row r="79" spans="1:13" s="23" customFormat="1" ht="15.75">
      <c r="A79" s="29"/>
      <c r="B79" s="30"/>
      <c r="C79" s="30"/>
      <c r="D79" s="31"/>
      <c r="E79" s="31"/>
      <c r="F79" s="30"/>
      <c r="G79" s="32"/>
      <c r="H79" s="30"/>
      <c r="I79" s="30"/>
      <c r="J79" s="30"/>
      <c r="K79" s="30"/>
      <c r="L79" s="30"/>
      <c r="M79" s="30"/>
    </row>
    <row r="80" spans="1:13" s="23" customFormat="1" ht="15.75">
      <c r="A80" s="29"/>
      <c r="B80" s="30"/>
      <c r="C80" s="30"/>
      <c r="D80" s="31"/>
      <c r="E80" s="31"/>
      <c r="F80" s="30"/>
      <c r="G80" s="32"/>
      <c r="H80" s="30"/>
      <c r="I80" s="30"/>
      <c r="J80" s="30"/>
      <c r="K80" s="30"/>
      <c r="L80" s="30"/>
      <c r="M80" s="30"/>
    </row>
    <row r="81" spans="1:13" s="23" customFormat="1" ht="15.75">
      <c r="A81" s="29"/>
      <c r="B81" s="30"/>
      <c r="C81" s="30"/>
      <c r="D81" s="31"/>
      <c r="E81" s="31"/>
      <c r="F81" s="30"/>
      <c r="G81" s="32"/>
      <c r="H81" s="30"/>
      <c r="I81" s="30"/>
      <c r="J81" s="30"/>
      <c r="K81" s="30"/>
      <c r="L81" s="30"/>
      <c r="M81" s="30"/>
    </row>
    <row r="82" spans="1:13" s="23" customFormat="1" ht="15.75">
      <c r="A82" s="29"/>
      <c r="B82" s="30"/>
      <c r="C82" s="30"/>
      <c r="D82" s="31"/>
      <c r="E82" s="31"/>
      <c r="F82" s="30"/>
      <c r="G82" s="32"/>
      <c r="H82" s="30"/>
      <c r="I82" s="30"/>
      <c r="J82" s="30"/>
      <c r="K82" s="30"/>
      <c r="L82" s="30"/>
      <c r="M82" s="30"/>
    </row>
    <row r="83" spans="1:13" s="23" customFormat="1" ht="15.75">
      <c r="A83" s="29"/>
      <c r="B83" s="30"/>
      <c r="C83" s="30"/>
      <c r="D83" s="31"/>
      <c r="E83" s="31"/>
      <c r="F83" s="30"/>
      <c r="G83" s="32"/>
      <c r="H83" s="30"/>
      <c r="I83" s="30"/>
      <c r="J83" s="30"/>
      <c r="K83" s="30"/>
      <c r="L83" s="30"/>
      <c r="M83" s="30"/>
    </row>
    <row r="84" spans="1:13" s="23" customFormat="1" ht="15.75">
      <c r="A84" s="29"/>
      <c r="B84" s="30"/>
      <c r="C84" s="30"/>
      <c r="D84" s="31"/>
      <c r="E84" s="31"/>
      <c r="F84" s="30"/>
      <c r="G84" s="32"/>
      <c r="H84" s="30"/>
      <c r="I84" s="30"/>
      <c r="J84" s="30"/>
      <c r="K84" s="30"/>
      <c r="L84" s="30"/>
      <c r="M84" s="30"/>
    </row>
    <row r="85" spans="1:13" s="23" customFormat="1" ht="15.75">
      <c r="A85" s="29"/>
      <c r="B85" s="30"/>
      <c r="C85" s="30"/>
      <c r="D85" s="31"/>
      <c r="E85" s="31"/>
      <c r="F85" s="30"/>
      <c r="G85" s="32"/>
      <c r="H85" s="30"/>
      <c r="I85" s="30"/>
      <c r="J85" s="30"/>
      <c r="K85" s="30"/>
      <c r="L85" s="30"/>
      <c r="M85" s="30"/>
    </row>
  </sheetData>
  <sheetProtection/>
  <hyperlinks>
    <hyperlink ref="C35" r:id="rId1" display="http://gse.buffalo.edu/online/gifted/application"/>
    <hyperlink ref="C40" r:id="rId2" display="http://gse.buffalo.edu/online/mhc-agc/application"/>
    <hyperlink ref="C48" r:id="rId3" display="https://www.gradmit.buffalo.edu/etw/ets/et.asp?nxappid=GRA&amp;nxmid=GetPublicApplicationSite&amp;progid=3IW0QLAQQ. "/>
    <hyperlink ref="C8" r:id="rId4" display="http://gse.buffalo.edu/online/english/requirements"/>
    <hyperlink ref="C33" r:id="rId5" display="https://www.gradmit.buffalo.edu/etw/ets/et.asp?nxappid=GRA&amp;nxmid=GetPublicApplicationSite&amp;progid=39W0MH4VZ"/>
    <hyperlink ref="C9" r:id="rId6" display="http://www.gradmit.buffalo.edu/etw/ets/et.asp?nxappid=GRA&amp;nxmid=GetPublicApplicationSite&amp;progid=RWH0ULQXW"/>
    <hyperlink ref="C16" r:id="rId7" display="http://www.gradmit.buffalo.edu/etw/ets/et.asp?nxappid=GRA&amp;nxmid=GetPublicApplicationSite&amp;progid=0OQ11K1GT"/>
  </hyperlinks>
  <printOptions/>
  <pageMargins left="0.25" right="0.25" top="0.25" bottom="0.25" header="0" footer="0"/>
  <pageSetup horizontalDpi="300" verticalDpi="300" orientation="landscape" paperSize="5" scale="55"/>
</worksheet>
</file>

<file path=xl/worksheets/sheet2.xml><?xml version="1.0" encoding="utf-8"?>
<worksheet xmlns="http://schemas.openxmlformats.org/spreadsheetml/2006/main" xmlns:r="http://schemas.openxmlformats.org/officeDocument/2006/relationships">
  <dimension ref="A1:F72"/>
  <sheetViews>
    <sheetView zoomScalePageLayoutView="0" workbookViewId="0" topLeftCell="A1">
      <selection activeCell="H66" sqref="H66"/>
    </sheetView>
  </sheetViews>
  <sheetFormatPr defaultColWidth="9.140625" defaultRowHeight="12.75"/>
  <cols>
    <col min="1" max="1" width="11.28125" style="36" customWidth="1"/>
    <col min="2" max="2" width="30.28125" style="36" customWidth="1"/>
    <col min="3" max="3" width="9.140625" style="36" customWidth="1"/>
    <col min="4" max="4" width="7.7109375" style="36" bestFit="1" customWidth="1"/>
    <col min="5" max="5" width="32.28125" style="36" customWidth="1"/>
    <col min="6" max="6" width="19.421875" style="36" customWidth="1"/>
    <col min="7" max="16384" width="9.140625" style="36" customWidth="1"/>
  </cols>
  <sheetData>
    <row r="1" spans="1:5" ht="25.5">
      <c r="A1" s="58" t="s">
        <v>317</v>
      </c>
      <c r="B1" s="58"/>
      <c r="C1" s="56"/>
      <c r="D1" s="57" t="s">
        <v>318</v>
      </c>
      <c r="E1" s="57"/>
    </row>
    <row r="2" spans="1:6" ht="36.75" customHeight="1">
      <c r="A2" s="55" t="s">
        <v>258</v>
      </c>
      <c r="B2" s="55" t="s">
        <v>259</v>
      </c>
      <c r="D2" s="38" t="s">
        <v>258</v>
      </c>
      <c r="E2" s="38" t="s">
        <v>259</v>
      </c>
      <c r="F2" s="9" t="s">
        <v>316</v>
      </c>
    </row>
    <row r="3" spans="1:5" ht="15.75" customHeight="1">
      <c r="A3" s="18">
        <v>1</v>
      </c>
      <c r="B3" s="18" t="s">
        <v>24</v>
      </c>
      <c r="D3" s="39">
        <v>0</v>
      </c>
      <c r="E3" s="40" t="s">
        <v>291</v>
      </c>
    </row>
    <row r="4" spans="1:5" ht="15.75" customHeight="1">
      <c r="A4" s="18">
        <v>2</v>
      </c>
      <c r="B4" s="35" t="s">
        <v>111</v>
      </c>
      <c r="D4" s="41"/>
      <c r="E4" s="42" t="s">
        <v>260</v>
      </c>
    </row>
    <row r="5" spans="1:5" ht="15.75" customHeight="1">
      <c r="A5" s="24">
        <v>2.1</v>
      </c>
      <c r="B5" s="18" t="s">
        <v>21</v>
      </c>
      <c r="D5" s="43">
        <v>1</v>
      </c>
      <c r="E5" s="44" t="s">
        <v>261</v>
      </c>
    </row>
    <row r="6" spans="1:5" ht="15.75" customHeight="1">
      <c r="A6" s="24">
        <v>2.2</v>
      </c>
      <c r="B6" s="18" t="s">
        <v>20</v>
      </c>
      <c r="D6" s="45">
        <v>1.1</v>
      </c>
      <c r="E6" s="46" t="s">
        <v>262</v>
      </c>
    </row>
    <row r="7" spans="1:5" ht="15.75" customHeight="1">
      <c r="A7" s="24">
        <v>2.3</v>
      </c>
      <c r="B7" s="18" t="s">
        <v>22</v>
      </c>
      <c r="D7" s="45">
        <v>1.2</v>
      </c>
      <c r="E7" s="46" t="s">
        <v>294</v>
      </c>
    </row>
    <row r="8" spans="1:5" ht="15.75" customHeight="1">
      <c r="A8" s="24">
        <v>2.4</v>
      </c>
      <c r="B8" s="18" t="s">
        <v>236</v>
      </c>
      <c r="D8" s="45">
        <v>1.3</v>
      </c>
      <c r="E8" s="46" t="s">
        <v>263</v>
      </c>
    </row>
    <row r="9" spans="1:5" ht="15.75" customHeight="1">
      <c r="A9" s="22">
        <v>3</v>
      </c>
      <c r="B9" s="35" t="s">
        <v>133</v>
      </c>
      <c r="D9" s="47">
        <v>1.4</v>
      </c>
      <c r="E9" s="48" t="s">
        <v>264</v>
      </c>
    </row>
    <row r="10" spans="1:5" ht="15.75" customHeight="1">
      <c r="A10" s="18">
        <v>3.1</v>
      </c>
      <c r="B10" s="35" t="s">
        <v>134</v>
      </c>
      <c r="D10" s="45">
        <v>1.5</v>
      </c>
      <c r="E10" s="46" t="s">
        <v>265</v>
      </c>
    </row>
    <row r="11" spans="1:5" ht="15.75" customHeight="1">
      <c r="A11" s="18">
        <v>4</v>
      </c>
      <c r="B11" s="35" t="s">
        <v>135</v>
      </c>
      <c r="D11" s="45">
        <v>1.6</v>
      </c>
      <c r="E11" s="46" t="s">
        <v>266</v>
      </c>
    </row>
    <row r="12" spans="1:5" ht="15.75" customHeight="1">
      <c r="A12" s="24">
        <v>4.1</v>
      </c>
      <c r="B12" s="18" t="s">
        <v>21</v>
      </c>
      <c r="D12" s="45">
        <v>1.7</v>
      </c>
      <c r="E12" s="46" t="s">
        <v>267</v>
      </c>
    </row>
    <row r="13" spans="1:5" ht="15.75" customHeight="1">
      <c r="A13" s="24">
        <v>4.2</v>
      </c>
      <c r="B13" s="18" t="s">
        <v>20</v>
      </c>
      <c r="D13" s="45" t="s">
        <v>304</v>
      </c>
      <c r="E13" s="46" t="s">
        <v>268</v>
      </c>
    </row>
    <row r="14" spans="1:5" ht="15.75" customHeight="1">
      <c r="A14" s="24">
        <v>4.3</v>
      </c>
      <c r="B14" s="18" t="s">
        <v>22</v>
      </c>
      <c r="D14" s="45" t="s">
        <v>305</v>
      </c>
      <c r="E14" s="46" t="s">
        <v>269</v>
      </c>
    </row>
    <row r="15" spans="1:5" ht="15.75" customHeight="1">
      <c r="A15" s="24">
        <v>4.4</v>
      </c>
      <c r="B15" s="18" t="s">
        <v>23</v>
      </c>
      <c r="D15" s="45" t="s">
        <v>306</v>
      </c>
      <c r="E15" s="46" t="s">
        <v>270</v>
      </c>
    </row>
    <row r="16" spans="1:5" ht="15.75" customHeight="1">
      <c r="A16" s="18">
        <v>5</v>
      </c>
      <c r="B16" s="35" t="s">
        <v>26</v>
      </c>
      <c r="D16" s="43">
        <v>2</v>
      </c>
      <c r="E16" s="44" t="s">
        <v>271</v>
      </c>
    </row>
    <row r="17" spans="1:5" ht="15.75" customHeight="1">
      <c r="A17" s="24">
        <v>5.1</v>
      </c>
      <c r="B17" s="18" t="s">
        <v>21</v>
      </c>
      <c r="D17" s="45">
        <v>2.1</v>
      </c>
      <c r="E17" s="46" t="s">
        <v>295</v>
      </c>
    </row>
    <row r="18" spans="1:5" ht="15.75" customHeight="1">
      <c r="A18" s="24">
        <v>5.2</v>
      </c>
      <c r="B18" s="18" t="s">
        <v>20</v>
      </c>
      <c r="D18" s="45" t="s">
        <v>309</v>
      </c>
      <c r="E18" s="46" t="s">
        <v>297</v>
      </c>
    </row>
    <row r="19" spans="1:5" ht="15.75" customHeight="1">
      <c r="A19" s="24">
        <v>5.3</v>
      </c>
      <c r="B19" s="18" t="s">
        <v>49</v>
      </c>
      <c r="D19" s="45" t="s">
        <v>310</v>
      </c>
      <c r="E19" s="46" t="s">
        <v>298</v>
      </c>
    </row>
    <row r="20" spans="1:5" ht="15.75" customHeight="1">
      <c r="A20" s="24">
        <v>5.4</v>
      </c>
      <c r="B20" s="18" t="s">
        <v>22</v>
      </c>
      <c r="D20" s="45" t="s">
        <v>311</v>
      </c>
      <c r="E20" s="46" t="s">
        <v>299</v>
      </c>
    </row>
    <row r="21" spans="1:5" ht="15.75" customHeight="1">
      <c r="A21" s="24">
        <v>5.5</v>
      </c>
      <c r="B21" s="18" t="s">
        <v>53</v>
      </c>
      <c r="D21" s="45" t="s">
        <v>312</v>
      </c>
      <c r="E21" s="46" t="s">
        <v>300</v>
      </c>
    </row>
    <row r="22" spans="1:5" ht="15.75" customHeight="1">
      <c r="A22" s="24">
        <v>5.6</v>
      </c>
      <c r="B22" s="18" t="s">
        <v>23</v>
      </c>
      <c r="D22" s="45">
        <v>2.2</v>
      </c>
      <c r="E22" s="46" t="s">
        <v>21</v>
      </c>
    </row>
    <row r="23" spans="1:5" ht="15.75" customHeight="1">
      <c r="A23" s="18">
        <v>6</v>
      </c>
      <c r="B23" s="35" t="s">
        <v>27</v>
      </c>
      <c r="D23" s="45">
        <v>2.3</v>
      </c>
      <c r="E23" s="46" t="s">
        <v>296</v>
      </c>
    </row>
    <row r="24" spans="1:5" ht="15.75" customHeight="1">
      <c r="A24" s="24">
        <v>6.1</v>
      </c>
      <c r="B24" s="18" t="s">
        <v>21</v>
      </c>
      <c r="D24" s="45">
        <v>2.4</v>
      </c>
      <c r="E24" s="46" t="s">
        <v>272</v>
      </c>
    </row>
    <row r="25" spans="1:5" ht="15.75" customHeight="1">
      <c r="A25" s="24">
        <v>6.2</v>
      </c>
      <c r="B25" s="18" t="s">
        <v>20</v>
      </c>
      <c r="D25" s="45" t="s">
        <v>274</v>
      </c>
      <c r="E25" s="46" t="s">
        <v>273</v>
      </c>
    </row>
    <row r="26" spans="1:5" ht="15.75" customHeight="1">
      <c r="A26" s="24">
        <v>6.3</v>
      </c>
      <c r="B26" s="18" t="s">
        <v>22</v>
      </c>
      <c r="D26" s="45">
        <v>2.5</v>
      </c>
      <c r="E26" s="46" t="s">
        <v>301</v>
      </c>
    </row>
    <row r="27" spans="1:5" ht="15.75" customHeight="1">
      <c r="A27" s="24">
        <v>6.4</v>
      </c>
      <c r="B27" s="18" t="s">
        <v>23</v>
      </c>
      <c r="D27" s="49">
        <v>2.6</v>
      </c>
      <c r="E27" s="46" t="s">
        <v>267</v>
      </c>
    </row>
    <row r="28" spans="1:5" ht="15.75" customHeight="1">
      <c r="A28" s="24">
        <v>7</v>
      </c>
      <c r="B28" s="35" t="s">
        <v>136</v>
      </c>
      <c r="D28" s="45" t="s">
        <v>313</v>
      </c>
      <c r="E28" s="46" t="s">
        <v>269</v>
      </c>
    </row>
    <row r="29" spans="1:5" ht="15.75" customHeight="1">
      <c r="A29" s="24">
        <v>7.1</v>
      </c>
      <c r="B29" s="18" t="s">
        <v>21</v>
      </c>
      <c r="D29" s="45" t="s">
        <v>314</v>
      </c>
      <c r="E29" s="46" t="s">
        <v>275</v>
      </c>
    </row>
    <row r="30" spans="1:5" ht="15.75" customHeight="1">
      <c r="A30" s="24">
        <v>7.2</v>
      </c>
      <c r="B30" s="18" t="s">
        <v>20</v>
      </c>
      <c r="D30" s="43">
        <v>3</v>
      </c>
      <c r="E30" s="44" t="s">
        <v>20</v>
      </c>
    </row>
    <row r="31" spans="1:5" ht="15.75" customHeight="1">
      <c r="A31" s="24">
        <v>7.3</v>
      </c>
      <c r="B31" s="18" t="s">
        <v>22</v>
      </c>
      <c r="D31" s="45" t="s">
        <v>276</v>
      </c>
      <c r="E31" s="46" t="s">
        <v>277</v>
      </c>
    </row>
    <row r="32" spans="1:5" ht="15.75" customHeight="1">
      <c r="A32" s="24">
        <v>7.4</v>
      </c>
      <c r="B32" s="18" t="s">
        <v>23</v>
      </c>
      <c r="D32" s="45" t="s">
        <v>276</v>
      </c>
      <c r="E32" s="46" t="s">
        <v>302</v>
      </c>
    </row>
    <row r="33" spans="1:5" ht="15.75" customHeight="1">
      <c r="A33" s="18">
        <v>8</v>
      </c>
      <c r="B33" s="35" t="s">
        <v>137</v>
      </c>
      <c r="D33" s="45" t="s">
        <v>276</v>
      </c>
      <c r="E33" s="46" t="s">
        <v>278</v>
      </c>
    </row>
    <row r="34" spans="1:5" ht="15.75" customHeight="1">
      <c r="A34" s="24">
        <v>8.1</v>
      </c>
      <c r="B34" s="18" t="s">
        <v>21</v>
      </c>
      <c r="D34" s="45" t="s">
        <v>276</v>
      </c>
      <c r="E34" s="46" t="s">
        <v>279</v>
      </c>
    </row>
    <row r="35" spans="1:5" ht="15.75" customHeight="1">
      <c r="A35" s="24">
        <v>8.2</v>
      </c>
      <c r="B35" s="18" t="s">
        <v>20</v>
      </c>
      <c r="D35" s="43">
        <v>4</v>
      </c>
      <c r="E35" s="44" t="s">
        <v>293</v>
      </c>
    </row>
    <row r="36" spans="1:5" ht="15.75" customHeight="1">
      <c r="A36" s="24">
        <v>8.3</v>
      </c>
      <c r="B36" s="18" t="s">
        <v>22</v>
      </c>
      <c r="D36" s="45">
        <v>4.1</v>
      </c>
      <c r="E36" s="46" t="s">
        <v>303</v>
      </c>
    </row>
    <row r="37" spans="1:5" ht="15.75" customHeight="1">
      <c r="A37" s="24">
        <v>8.4</v>
      </c>
      <c r="B37" s="18" t="s">
        <v>23</v>
      </c>
      <c r="D37" s="45">
        <v>4.4</v>
      </c>
      <c r="E37" s="46" t="s">
        <v>292</v>
      </c>
    </row>
    <row r="38" spans="1:5" ht="15.75" customHeight="1">
      <c r="A38" s="18">
        <v>9</v>
      </c>
      <c r="B38" s="35" t="s">
        <v>138</v>
      </c>
      <c r="D38" s="45">
        <v>4.5</v>
      </c>
      <c r="E38" s="46" t="s">
        <v>267</v>
      </c>
    </row>
    <row r="39" spans="1:5" ht="15.75" customHeight="1">
      <c r="A39" s="24">
        <v>9.1</v>
      </c>
      <c r="B39" s="18" t="s">
        <v>21</v>
      </c>
      <c r="D39" s="45" t="s">
        <v>280</v>
      </c>
      <c r="E39" s="46" t="s">
        <v>269</v>
      </c>
    </row>
    <row r="40" spans="1:5" ht="15.75" customHeight="1">
      <c r="A40" s="24">
        <v>9.2</v>
      </c>
      <c r="B40" s="37" t="s">
        <v>20</v>
      </c>
      <c r="D40" s="45" t="s">
        <v>281</v>
      </c>
      <c r="E40" s="46" t="s">
        <v>275</v>
      </c>
    </row>
    <row r="41" spans="1:5" ht="15.75" customHeight="1">
      <c r="A41" s="24">
        <v>9.3</v>
      </c>
      <c r="B41" s="18" t="s">
        <v>22</v>
      </c>
      <c r="D41" s="43">
        <v>5</v>
      </c>
      <c r="E41" s="44" t="s">
        <v>282</v>
      </c>
    </row>
    <row r="42" spans="1:5" ht="15.75" customHeight="1">
      <c r="A42" s="24">
        <v>9.4</v>
      </c>
      <c r="B42" s="18" t="s">
        <v>23</v>
      </c>
      <c r="D42" s="45">
        <v>5.1</v>
      </c>
      <c r="E42" s="46" t="s">
        <v>283</v>
      </c>
    </row>
    <row r="43" spans="1:5" ht="15.75" customHeight="1">
      <c r="A43" s="18">
        <v>10</v>
      </c>
      <c r="B43" s="35" t="s">
        <v>139</v>
      </c>
      <c r="D43" s="45">
        <v>5.2</v>
      </c>
      <c r="E43" s="46" t="s">
        <v>284</v>
      </c>
    </row>
    <row r="44" spans="1:5" ht="15.75" customHeight="1">
      <c r="A44" s="24">
        <v>10.1</v>
      </c>
      <c r="B44" s="18" t="s">
        <v>21</v>
      </c>
      <c r="D44" s="45">
        <v>5.3</v>
      </c>
      <c r="E44" s="46" t="s">
        <v>307</v>
      </c>
    </row>
    <row r="45" spans="1:5" ht="15.75" customHeight="1">
      <c r="A45" s="24">
        <v>10.2</v>
      </c>
      <c r="B45" s="18" t="s">
        <v>20</v>
      </c>
      <c r="D45" s="45">
        <v>5.3</v>
      </c>
      <c r="E45" s="46" t="s">
        <v>308</v>
      </c>
    </row>
    <row r="46" spans="1:5" ht="15.75" customHeight="1">
      <c r="A46" s="24">
        <v>10.3</v>
      </c>
      <c r="B46" s="18" t="s">
        <v>22</v>
      </c>
      <c r="D46" s="45">
        <v>5.4</v>
      </c>
      <c r="E46" s="46" t="s">
        <v>267</v>
      </c>
    </row>
    <row r="47" spans="1:5" ht="15.75" customHeight="1">
      <c r="A47" s="24">
        <v>10.4</v>
      </c>
      <c r="B47" s="18" t="s">
        <v>23</v>
      </c>
      <c r="D47" s="45" t="s">
        <v>285</v>
      </c>
      <c r="E47" s="46" t="s">
        <v>286</v>
      </c>
    </row>
    <row r="48" spans="1:5" ht="15.75" customHeight="1">
      <c r="A48" s="18">
        <v>11</v>
      </c>
      <c r="B48" s="35" t="s">
        <v>28</v>
      </c>
      <c r="D48" s="50" t="s">
        <v>287</v>
      </c>
      <c r="E48" s="51" t="s">
        <v>288</v>
      </c>
    </row>
    <row r="49" spans="1:5" ht="15.75" customHeight="1">
      <c r="A49" s="18">
        <v>12</v>
      </c>
      <c r="B49" s="18" t="s">
        <v>29</v>
      </c>
      <c r="D49" s="39" t="s">
        <v>289</v>
      </c>
      <c r="E49" s="40" t="s">
        <v>23</v>
      </c>
    </row>
    <row r="50" spans="1:5" ht="15.75" customHeight="1">
      <c r="A50" s="59" t="s">
        <v>333</v>
      </c>
      <c r="B50" s="35" t="s">
        <v>112</v>
      </c>
      <c r="D50" s="39" t="s">
        <v>290</v>
      </c>
      <c r="E50" s="40" t="s">
        <v>266</v>
      </c>
    </row>
    <row r="51" spans="1:2" ht="15.75" customHeight="1">
      <c r="A51" s="60"/>
      <c r="B51" s="18" t="s">
        <v>21</v>
      </c>
    </row>
    <row r="52" spans="1:5" ht="15.75" customHeight="1">
      <c r="A52" s="60"/>
      <c r="B52" s="18" t="s">
        <v>20</v>
      </c>
      <c r="D52" s="52"/>
      <c r="E52" s="52" t="s">
        <v>315</v>
      </c>
    </row>
    <row r="53" spans="1:5" ht="15.75" customHeight="1">
      <c r="A53" s="60"/>
      <c r="B53" s="18" t="s">
        <v>22</v>
      </c>
      <c r="D53" s="53"/>
      <c r="E53" s="54" t="s">
        <v>319</v>
      </c>
    </row>
    <row r="54" spans="1:5" ht="15.75" customHeight="1">
      <c r="A54" s="60"/>
      <c r="B54" s="35" t="s">
        <v>113</v>
      </c>
      <c r="D54" s="53"/>
      <c r="E54" s="53" t="s">
        <v>266</v>
      </c>
    </row>
    <row r="55" spans="1:5" ht="15.75" customHeight="1">
      <c r="A55" s="60"/>
      <c r="B55" s="18" t="s">
        <v>21</v>
      </c>
      <c r="D55" s="53"/>
      <c r="E55" s="53" t="s">
        <v>331</v>
      </c>
    </row>
    <row r="56" spans="1:5" ht="15.75" customHeight="1">
      <c r="A56" s="60"/>
      <c r="B56" s="18" t="s">
        <v>20</v>
      </c>
      <c r="D56" s="53"/>
      <c r="E56" s="54" t="s">
        <v>320</v>
      </c>
    </row>
    <row r="57" spans="1:5" ht="15.75" customHeight="1">
      <c r="A57" s="60"/>
      <c r="B57" s="18" t="s">
        <v>22</v>
      </c>
      <c r="D57" s="53"/>
      <c r="E57" s="53" t="s">
        <v>23</v>
      </c>
    </row>
    <row r="58" spans="1:5" ht="15.75" customHeight="1">
      <c r="A58" s="60"/>
      <c r="B58" s="35" t="s">
        <v>114</v>
      </c>
      <c r="D58" s="53"/>
      <c r="E58" s="54" t="s">
        <v>329</v>
      </c>
    </row>
    <row r="59" spans="1:5" ht="15.75" customHeight="1">
      <c r="A59" s="60"/>
      <c r="B59" s="18" t="s">
        <v>21</v>
      </c>
      <c r="D59" s="53"/>
      <c r="E59" s="53" t="s">
        <v>295</v>
      </c>
    </row>
    <row r="60" spans="1:5" ht="15.75" customHeight="1">
      <c r="A60" s="60"/>
      <c r="B60" s="18" t="s">
        <v>20</v>
      </c>
      <c r="D60" s="53"/>
      <c r="E60" s="53" t="s">
        <v>330</v>
      </c>
    </row>
    <row r="61" spans="1:5" ht="15.75" customHeight="1">
      <c r="A61" s="61"/>
      <c r="B61" s="18" t="s">
        <v>22</v>
      </c>
      <c r="D61" s="53"/>
      <c r="E61" s="53" t="s">
        <v>301</v>
      </c>
    </row>
    <row r="62" spans="4:5" ht="15.75" customHeight="1">
      <c r="D62" s="53"/>
      <c r="E62" s="54" t="s">
        <v>332</v>
      </c>
    </row>
    <row r="63" spans="4:5" ht="15.75" customHeight="1">
      <c r="D63" s="53"/>
      <c r="E63" s="53" t="s">
        <v>277</v>
      </c>
    </row>
    <row r="64" spans="4:5" ht="15.75" customHeight="1">
      <c r="D64" s="53"/>
      <c r="E64" s="53" t="s">
        <v>321</v>
      </c>
    </row>
    <row r="65" spans="4:5" ht="15.75" customHeight="1">
      <c r="D65" s="53"/>
      <c r="E65" s="53" t="s">
        <v>322</v>
      </c>
    </row>
    <row r="66" spans="4:5" ht="15.75" customHeight="1">
      <c r="D66" s="53"/>
      <c r="E66" s="53" t="s">
        <v>323</v>
      </c>
    </row>
    <row r="67" spans="4:5" ht="15.75" customHeight="1">
      <c r="D67" s="53"/>
      <c r="E67" s="54" t="s">
        <v>324</v>
      </c>
    </row>
    <row r="68" spans="4:5" ht="15.75" customHeight="1">
      <c r="D68" s="53"/>
      <c r="E68" s="53" t="s">
        <v>325</v>
      </c>
    </row>
    <row r="69" spans="4:5" ht="15.75" customHeight="1">
      <c r="D69" s="53"/>
      <c r="E69" s="53" t="s">
        <v>326</v>
      </c>
    </row>
    <row r="70" spans="4:5" ht="15.75" customHeight="1">
      <c r="D70" s="53"/>
      <c r="E70" s="54" t="s">
        <v>327</v>
      </c>
    </row>
    <row r="71" spans="4:5" ht="15.75" customHeight="1">
      <c r="D71" s="53"/>
      <c r="E71" s="53" t="s">
        <v>328</v>
      </c>
    </row>
    <row r="72" spans="4:5" ht="15.75" customHeight="1">
      <c r="D72" s="53"/>
      <c r="E72" s="53" t="s">
        <v>292</v>
      </c>
    </row>
    <row r="73" ht="15.75" customHeight="1"/>
    <row r="74" ht="15.75" customHeight="1"/>
    <row r="75" ht="15.75" customHeight="1"/>
    <row r="76" ht="15.75" customHeight="1"/>
    <row r="77" ht="15.75" customHeight="1"/>
  </sheetData>
  <sheetProtection/>
  <mergeCells count="3">
    <mergeCell ref="D1:E1"/>
    <mergeCell ref="A1:B1"/>
    <mergeCell ref="A50:A6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Mcnerney, Tracey</dc:creator>
  <cp:keywords/>
  <dc:description/>
  <cp:lastModifiedBy>Rebecca Bernstein</cp:lastModifiedBy>
  <cp:lastPrinted>2014-01-21T16:31:55Z</cp:lastPrinted>
  <dcterms:created xsi:type="dcterms:W3CDTF">2013-07-19T15:09:57Z</dcterms:created>
  <dcterms:modified xsi:type="dcterms:W3CDTF">2021-03-05T16:54:56Z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